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1410" windowWidth="15330" windowHeight="3945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<sst xmlns="http://schemas.openxmlformats.org/spreadsheetml/2006/main" count="3669" uniqueCount="1964">
  <si>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</si>
  <si>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</si>
  <si>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</si>
  <si>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</si>
  <si>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</si>
  <si>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</si>
  <si>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</si>
  <si>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</si>
  <si>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</si>
  <si>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</si>
  <si>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</si>
  <si>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</si>
  <si>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</si>
  <si>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</si>
  <si>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</si>
  <si>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</si>
  <si>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</si>
  <si>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</si>
  <si>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</si>
  <si>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</si>
  <si>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</si>
  <si>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</si>
  <si>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</si>
  <si>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</si>
  <si>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</si>
  <si>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</si>
  <si>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</si>
  <si>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</si>
  <si>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</si>
  <si>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</si>
  <si>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</si>
  <si>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</si>
  <si>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</si>
  <si>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</si>
  <si>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</si>
  <si>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</si>
  <si>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</si>
  <si>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</si>
  <si>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</si>
  <si>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</si>
  <si>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</si>
  <si>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</si>
  <si>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</si>
  <si>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</si>
  <si>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</si>
  <si>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</si>
  <si>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</si>
  <si>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</si>
  <si>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</si>
  <si>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</si>
  <si>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</si>
  <si>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</si>
  <si>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</si>
  <si>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</si>
  <si>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</si>
  <si>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</si>
  <si>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</si>
  <si>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</si>
  <si>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</si>
  <si>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</si>
  <si>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</si>
  <si>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</si>
  <si>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</si>
  <si>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</si>
  <si>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</si>
  <si>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</si>
  <si>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</si>
  <si>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</si>
  <si>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</si>
  <si>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</si>
  <si>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</si>
  <si>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</si>
  <si>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</si>
  <si>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</si>
  <si>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</si>
  <si>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</si>
  <si>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</si>
  <si>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</si>
  <si>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</si>
  <si>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</si>
  <si>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</si>
  <si>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</si>
  <si>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</si>
  <si>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</si>
  <si>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</si>
  <si>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</si>
  <si>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</si>
  <si>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</si>
  <si>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</si>
  <si>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</si>
  <si>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</si>
  <si>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</si>
  <si>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</si>
  <si>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</si>
  <si>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</si>
  <si>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</si>
  <si>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</si>
  <si>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</si>
  <si>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</si>
  <si>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</si>
  <si>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</si>
  <si>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</si>
  <si>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</si>
  <si>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</si>
  <si>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</si>
  <si>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</si>
  <si>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</si>
  <si>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</si>
  <si>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</si>
  <si>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</si>
  <si>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</si>
  <si>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</si>
  <si>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</si>
  <si>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</si>
  <si>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</si>
  <si>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</si>
  <si>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</si>
  <si>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</si>
  <si>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</si>
  <si>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</si>
  <si>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</si>
  <si>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</si>
  <si>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</si>
  <si>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</si>
  <si>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</si>
  <si>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</si>
  <si>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</si>
  <si>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</si>
  <si>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</si>
  <si>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</si>
  <si>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</si>
  <si>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</si>
  <si>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</si>
  <si>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</si>
  <si>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</si>
  <si>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</si>
  <si>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</si>
  <si>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</si>
  <si>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</si>
  <si>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</si>
  <si>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</si>
  <si>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</si>
  <si>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</si>
  <si>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</si>
  <si>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</si>
  <si>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</si>
  <si>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</si>
  <si>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</si>
  <si>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</si>
  <si>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</si>
  <si>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</si>
  <si>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</si>
  <si>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</si>
  <si>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</si>
  <si>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</si>
  <si>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</si>
  <si>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</si>
  <si>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</si>
  <si>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</si>
  <si>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</si>
  <si>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</si>
  <si>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</si>
  <si>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</si>
  <si>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</si>
  <si>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</si>
  <si>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</si>
  <si>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</si>
  <si>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</si>
  <si>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</si>
  <si>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</si>
  <si>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</si>
  <si>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</si>
  <si>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</si>
  <si>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</si>
  <si>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</si>
  <si>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</si>
  <si>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</si>
  <si>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</si>
  <si>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</si>
  <si>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</si>
  <si>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</si>
  <si>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</si>
  <si>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</si>
  <si>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</si>
  <si>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</si>
  <si>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</si>
  <si>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</si>
  <si>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</si>
  <si>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</si>
  <si>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</si>
  <si>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</si>
  <si>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</si>
  <si>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</si>
  <si>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</si>
  <si>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</si>
  <si>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</si>
  <si>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</si>
  <si>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</si>
  <si>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</si>
  <si>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</si>
  <si>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</si>
  <si>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</si>
  <si>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</si>
  <si>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</si>
  <si>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</si>
  <si>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</si>
  <si>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</si>
  <si>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</si>
  <si>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</si>
  <si>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</si>
  <si>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</si>
  <si>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</si>
  <si>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</si>
  <si>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</si>
  <si>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</si>
  <si>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</si>
  <si>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</si>
  <si>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</si>
  <si>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</si>
  <si>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</si>
  <si>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</si>
  <si>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</si>
  <si>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</si>
  <si>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</si>
  <si>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</si>
  <si>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</si>
  <si>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</si>
  <si>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</si>
  <si>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</si>
  <si>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</si>
  <si>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</si>
  <si>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</si>
  <si>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</si>
  <si>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</si>
  <si>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</si>
  <si>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</si>
  <si>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</si>
  <si>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</si>
  <si>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</si>
  <si>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</si>
  <si>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</si>
  <si>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</si>
  <si>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</si>
  <si>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</si>
  <si>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</si>
  <si>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</si>
  <si>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</si>
  <si>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</si>
  <si>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</si>
  <si>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</si>
  <si>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</si>
  <si>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</si>
  <si>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</si>
  <si>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</si>
  <si>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</si>
  <si>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</si>
  <si>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</si>
  <si>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</si>
  <si>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</si>
  <si>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</si>
  <si>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</si>
  <si>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</si>
  <si>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</si>
  <si>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</si>
  <si>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</si>
  <si>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</si>
  <si>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</si>
  <si>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</si>
  <si>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</si>
  <si>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</si>
  <si>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</si>
  <si>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</si>
  <si>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</si>
  <si>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</si>
  <si>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</si>
  <si>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</si>
  <si>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</si>
  <si>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</si>
  <si>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</si>
  <si>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</si>
  <si>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</si>
  <si>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</si>
  <si>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</si>
  <si>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</si>
  <si>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</si>
  <si>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</si>
  <si>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</si>
  <si>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</si>
  <si>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</si>
  <si>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</si>
  <si>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</si>
  <si>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</si>
  <si>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</si>
  <si>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</si>
  <si>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</si>
  <si>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</si>
  <si>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</si>
  <si>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</si>
  <si>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</si>
  <si>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</si>
  <si>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</si>
  <si>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</si>
  <si>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</si>
  <si>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</si>
  <si>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</si>
  <si>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</si>
  <si>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</si>
  <si>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</si>
  <si>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</si>
  <si>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</si>
  <si>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</si>
  <si>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</si>
  <si>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</si>
  <si>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</si>
  <si>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</si>
  <si>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</si>
  <si>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</si>
  <si>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</si>
  <si>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</si>
  <si>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</si>
  <si>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</si>
  <si>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</si>
  <si>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</si>
  <si>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</si>
  <si>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</si>
  <si>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</si>
  <si>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</si>
  <si>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</si>
  <si>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</si>
  <si>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</si>
  <si>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</si>
  <si>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</si>
  <si>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</si>
  <si>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</si>
  <si>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</si>
  <si>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</si>
  <si>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</si>
  <si>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</si>
  <si>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</si>
  <si>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</si>
  <si>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</si>
  <si>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</si>
  <si>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</si>
  <si>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</si>
  <si>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</si>
  <si>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</si>
  <si>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</si>
  <si>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</si>
  <si>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</si>
  <si>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</si>
  <si>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</si>
  <si>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</si>
  <si>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</si>
  <si>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</si>
  <si>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</si>
  <si>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</si>
  <si>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</si>
  <si>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</si>
  <si>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</si>
  <si>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</si>
  <si>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</si>
  <si>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</si>
  <si>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</si>
  <si>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</si>
  <si>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</si>
  <si>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</si>
  <si>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</si>
  <si>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</si>
  <si>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</si>
  <si>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</si>
  <si>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</si>
  <si>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</si>
  <si>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</si>
  <si>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</si>
  <si>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</si>
  <si>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</si>
  <si>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</si>
  <si>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</si>
  <si>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</si>
  <si>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</si>
  <si>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</si>
  <si>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</si>
  <si>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</si>
  <si>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</si>
  <si>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</si>
  <si>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</si>
  <si>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</si>
  <si>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</si>
  <si>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</si>
  <si>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</si>
  <si>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</si>
  <si>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</si>
  <si>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</si>
  <si>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</si>
  <si>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</si>
  <si>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</si>
  <si>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</si>
  <si>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</si>
  <si>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</si>
  <si>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</si>
  <si>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</si>
  <si>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</si>
  <si>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</si>
  <si>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</si>
  <si>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</si>
  <si>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</si>
  <si>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</si>
  <si>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</si>
  <si>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</si>
  <si>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</si>
  <si>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</si>
  <si>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</si>
  <si>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</si>
  <si>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</si>
  <si>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</si>
  <si>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</si>
  <si>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</si>
  <si>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</si>
  <si>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</si>
  <si>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</si>
  <si>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</si>
  <si>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</si>
  <si>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</si>
  <si>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</si>
  <si>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</si>
  <si>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</si>
  <si>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</si>
  <si>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</si>
  <si>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</si>
  <si>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</si>
  <si>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</si>
  <si>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</si>
  <si>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</si>
  <si>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</si>
  <si>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</si>
  <si>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</si>
  <si>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</si>
  <si>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</si>
  <si>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</si>
  <si>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</si>
  <si>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</si>
  <si>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</si>
  <si>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</si>
  <si>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</si>
  <si>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</si>
  <si>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</si>
  <si>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</si>
  <si>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</si>
  <si>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</si>
  <si>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</si>
  <si>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</si>
  <si>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</si>
  <si>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</si>
  <si>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</si>
  <si>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</si>
  <si>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</si>
  <si>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</si>
  <si>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</si>
  <si>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</si>
  <si>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</si>
  <si>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</si>
  <si>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</si>
  <si>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</si>
  <si>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</si>
  <si>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</si>
  <si>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</si>
  <si>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</si>
  <si>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</si>
  <si>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</si>
  <si>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</si>
  <si>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</si>
  <si>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</si>
  <si>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</si>
  <si>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</si>
  <si>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</si>
  <si>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</si>
  <si>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</si>
  <si>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</si>
  <si>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</si>
  <si>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</si>
  <si>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</si>
  <si>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</si>
  <si>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</si>
  <si>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</si>
  <si>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</si>
  <si>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</si>
  <si>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</si>
  <si>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</si>
  <si>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</si>
  <si>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</si>
  <si>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</si>
  <si>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</si>
  <si>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</si>
  <si>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</si>
  <si>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</si>
  <si>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</si>
  <si>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</si>
  <si>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</si>
  <si>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</si>
  <si>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</si>
  <si>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</si>
  <si>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</si>
  <si>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</si>
  <si>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</si>
  <si>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</si>
  <si>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</si>
  <si>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</si>
  <si>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</si>
  <si>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</si>
  <si>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</si>
  <si>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</si>
  <si>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</si>
  <si>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</si>
  <si>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</si>
  <si>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</si>
  <si>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</si>
  <si>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</si>
  <si>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</si>
  <si>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</si>
  <si>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</si>
  <si>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</si>
  <si>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</si>
  <si>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</si>
  <si>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</si>
  <si>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</si>
  <si>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</si>
  <si>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</si>
  <si>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</si>
  <si>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</si>
  <si>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</si>
  <si>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</si>
  <si>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</si>
  <si>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</si>
  <si>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</si>
  <si>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</si>
  <si>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</si>
  <si>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</si>
  <si>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</si>
  <si>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</si>
  <si>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</si>
  <si>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</si>
  <si>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</si>
  <si>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</si>
  <si>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</si>
  <si>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</si>
  <si>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</si>
  <si>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</si>
  <si>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</si>
  <si>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</si>
  <si>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</si>
  <si>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</si>
  <si>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</si>
  <si>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</si>
  <si>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</si>
  <si>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</si>
  <si>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</si>
  <si>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</si>
  <si>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</si>
  <si>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</si>
  <si>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</si>
  <si>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</si>
  <si>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</si>
  <si>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</si>
  <si>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</si>
  <si>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</si>
  <si>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</si>
  <si>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</si>
  <si>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</si>
  <si>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</si>
  <si>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</si>
  <si>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</si>
  <si>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</si>
  <si>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</si>
  <si>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</si>
  <si>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</si>
  <si>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</si>
  <si>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</si>
  <si>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</si>
  <si>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</si>
  <si>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</si>
  <si>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</si>
  <si>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</si>
  <si>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</si>
  <si>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</si>
  <si>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</si>
  <si>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</si>
  <si>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</si>
  <si>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</si>
  <si>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</si>
  <si>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</si>
  <si>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</si>
  <si>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</si>
  <si>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</si>
  <si>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</si>
  <si>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</si>
  <si>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</si>
  <si>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</si>
  <si>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</si>
  <si>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</si>
  <si>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</si>
  <si>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</si>
  <si>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</si>
  <si>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</si>
  <si>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</si>
  <si>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</si>
  <si>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</si>
  <si>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</si>
  <si>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</si>
  <si>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</si>
  <si>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</si>
  <si>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</si>
  <si>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</si>
  <si>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</si>
  <si>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</si>
  <si>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</si>
  <si>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</si>
  <si>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</si>
  <si>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</si>
  <si>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</si>
  <si>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</si>
  <si>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</si>
  <si>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</si>
  <si>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</si>
  <si>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</si>
  <si>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</si>
  <si>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</si>
  <si>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</si>
  <si>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</si>
  <si>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</si>
  <si>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</si>
  <si>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</si>
  <si>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</si>
  <si>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</si>
  <si>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</si>
  <si>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</si>
  <si>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</si>
  <si>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</si>
  <si>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</si>
  <si>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</si>
  <si>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</si>
  <si>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</si>
  <si>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</si>
  <si>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</si>
  <si>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</si>
  <si>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</si>
  <si>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</si>
  <si>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</si>
  <si>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</si>
  <si>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</si>
  <si>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</si>
  <si>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</si>
  <si>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</si>
  <si>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</si>
  <si>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</si>
  <si>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</si>
  <si>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</si>
  <si>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</si>
  <si>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</si>
  <si>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</si>
  <si>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</si>
  <si>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</si>
  <si>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</si>
  <si>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</si>
  <si>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</si>
  <si>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</si>
  <si>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</si>
  <si>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</si>
  <si>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</si>
  <si>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</si>
  <si>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</si>
  <si>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</si>
  <si>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</si>
  <si>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</si>
  <si>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</si>
  <si>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</si>
  <si>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</si>
  <si>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</si>
  <si>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</si>
  <si>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</si>
  <si>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</si>
  <si>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</si>
  <si>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</si>
  <si>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</si>
  <si>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</si>
  <si>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</si>
  <si>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</si>
  <si>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</si>
  <si>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</si>
  <si>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</si>
  <si>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</si>
  <si>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</si>
  <si>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</si>
  <si>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</si>
  <si>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</si>
  <si>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</si>
  <si>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</si>
  <si>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</si>
  <si>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</si>
  <si>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</si>
  <si>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</si>
  <si>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</si>
  <si>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</si>
  <si>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</si>
  <si>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</si>
  <si>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</si>
  <si>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</si>
  <si>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</si>
  <si>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</si>
  <si>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</si>
  <si>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</si>
  <si>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</si>
  <si>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</si>
  <si>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</si>
  <si>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</si>
  <si>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</si>
  <si>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</si>
  <si>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</si>
  <si>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</si>
  <si>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</si>
  <si>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</si>
  <si>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</si>
  <si>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</si>
  <si>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</si>
  <si>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</si>
  <si>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</si>
  <si>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</si>
  <si>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</si>
  <si>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</si>
  <si>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</si>
  <si>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</si>
  <si>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</si>
  <si>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</si>
  <si>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</si>
  <si>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</si>
  <si>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</si>
  <si>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</si>
  <si>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</si>
  <si>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</si>
  <si>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</si>
  <si>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</si>
  <si>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</si>
  <si>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</si>
  <si>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</si>
  <si>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</si>
  <si>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</si>
  <si>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</si>
  <si>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</si>
  <si>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</si>
  <si>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</si>
  <si>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</si>
  <si>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</si>
  <si>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</si>
  <si>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</si>
  <si>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</si>
  <si>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</si>
  <si>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</si>
  <si>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</si>
  <si>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</si>
  <si>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</si>
  <si>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</si>
  <si>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</si>
  <si>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</si>
  <si>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</si>
  <si>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</si>
  <si>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</si>
  <si>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</si>
  <si>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</si>
  <si>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</si>
  <si>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</si>
  <si>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</si>
  <si>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</si>
  <si>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</si>
  <si>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</si>
  <si>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</si>
  <si>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</si>
  <si>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</si>
  <si>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</si>
  <si>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</si>
  <si>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</si>
  <si>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</si>
  <si>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</si>
  <si>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</si>
  <si>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</si>
  <si>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</si>
  <si>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</si>
  <si>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</si>
  <si>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</si>
  <si>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</si>
  <si>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</si>
  <si>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</si>
  <si>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</si>
  <si>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</si>
  <si>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</si>
  <si>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</si>
  <si>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</si>
  <si>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</si>
  <si>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</si>
  <si>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</si>
  <si>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</si>
  <si>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</si>
  <si>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</si>
  <si>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</si>
  <si>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</si>
  <si>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</si>
  <si>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</si>
  <si>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</si>
  <si>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</si>
  <si>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</si>
  <si>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</si>
  <si>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</si>
  <si>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</si>
  <si>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</si>
  <si>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</si>
  <si>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</si>
  <si>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</si>
  <si>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</si>
  <si>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</si>
  <si>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</si>
  <si>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</si>
  <si>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</si>
  <si>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</si>
  <si>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</si>
  <si>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</si>
  <si>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</si>
  <si>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</si>
  <si>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</si>
  <si>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</si>
  <si>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</si>
  <si>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</si>
  <si>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</si>
  <si>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</si>
  <si>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</si>
  <si>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</si>
  <si>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</si>
  <si>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</si>
  <si>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</si>
  <si>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</si>
  <si>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</si>
  <si>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</si>
  <si>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</si>
  <si>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</si>
  <si>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</si>
  <si>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</si>
  <si>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</si>
  <si>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</si>
  <si>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</si>
  <si>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</si>
  <si>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</si>
  <si>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</si>
  <si>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</si>
  <si>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</si>
  <si>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</si>
  <si>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</si>
  <si>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</si>
  <si>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</si>
  <si>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</si>
  <si>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</si>
  <si>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</si>
  <si>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</si>
  <si>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</si>
  <si>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</si>
  <si>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</si>
  <si>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</si>
  <si>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</si>
  <si>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</si>
  <si>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</si>
  <si>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</si>
  <si>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</si>
  <si>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</si>
  <si>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</si>
  <si>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</si>
  <si>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</si>
  <si>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</si>
  <si>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</si>
  <si>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</si>
  <si>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</si>
  <si>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</si>
  <si>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</si>
  <si>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</si>
  <si>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</si>
  <si>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</si>
  <si>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</si>
  <si>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</si>
  <si>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</si>
  <si>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</si>
  <si>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</si>
  <si>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</si>
  <si>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</si>
  <si>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</si>
  <si>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</si>
  <si>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</si>
  <si>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</si>
  <si>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</si>
  <si>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</si>
  <si>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</si>
  <si>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</si>
  <si>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</si>
  <si>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</si>
  <si>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</si>
  <si>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</si>
  <si>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</si>
  <si>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</si>
  <si>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</si>
  <si>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</si>
  <si>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</si>
  <si>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</si>
  <si>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</si>
  <si>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</si>
  <si>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</si>
  <si>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</si>
  <si>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</si>
  <si>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</si>
  <si>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</si>
  <si>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</si>
  <si>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</si>
  <si>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</si>
  <si>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</si>
  <si>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</si>
  <si>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</si>
  <si>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</si>
  <si>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</si>
  <si>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</si>
  <si>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</si>
  <si>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</si>
  <si>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</si>
  <si>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</si>
  <si>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</si>
  <si>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</si>
  <si>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</si>
  <si>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</si>
  <si>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</si>
  <si>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</si>
  <si>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</si>
  <si>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</si>
  <si>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</si>
  <si>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</si>
  <si>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</si>
  <si>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</si>
  <si>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</si>
  <si>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</si>
  <si>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</si>
  <si>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</si>
  <si>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</si>
  <si>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</si>
  <si>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</si>
  <si>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</si>
  <si>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</si>
  <si>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</si>
  <si>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</si>
  <si>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</si>
  <si>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</si>
  <si>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</si>
  <si>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</si>
  <si>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</si>
  <si>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</si>
  <si>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</si>
  <si>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</si>
  <si>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</si>
  <si>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</si>
  <si>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</si>
  <si>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</si>
  <si>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</si>
  <si>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</si>
  <si>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</si>
  <si>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</si>
  <si>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</si>
  <si>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</si>
  <si>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</si>
  <si>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</si>
  <si>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</si>
  <si>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</si>
  <si>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</si>
  <si>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</si>
  <si>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</si>
  <si>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</si>
  <si>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</si>
  <si>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</si>
  <si>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</si>
  <si>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</si>
  <si>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</si>
  <si>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</si>
  <si>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</si>
  <si>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</si>
  <si>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</si>
  <si>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</si>
  <si>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</si>
  <si>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</si>
  <si>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</si>
  <si>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</si>
  <si>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</si>
  <si>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</si>
  <si>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</si>
  <si>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</si>
  <si>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</si>
  <si>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</si>
  <si>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</si>
  <si>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</si>
  <si>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</si>
  <si>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</si>
  <si>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</si>
  <si>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</si>
  <si>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</si>
  <si>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</si>
  <si>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</si>
  <si>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</si>
  <si>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</si>
  <si>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</si>
  <si>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</si>
  <si>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</si>
  <si>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</si>
  <si>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</si>
  <si>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</si>
  <si>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</si>
  <si>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</si>
  <si>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</si>
  <si>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</si>
  <si>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</si>
  <si>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</si>
  <si>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</si>
  <si>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</si>
  <si>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</si>
  <si>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</si>
  <si>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</si>
  <si>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</si>
  <si>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</si>
  <si>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</si>
  <si>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</si>
  <si>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</si>
  <si>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</si>
  <si>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</si>
  <si>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</si>
  <si>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</si>
  <si>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</si>
  <si>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</si>
  <si>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</si>
  <si>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</si>
  <si>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</si>
  <si>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</si>
  <si>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</si>
  <si>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</si>
  <si>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</si>
  <si>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</si>
  <si>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</si>
  <si>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</si>
  <si>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</si>
  <si>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</si>
  <si>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</si>
  <si>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</si>
  <si>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</si>
  <si>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</si>
  <si>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</si>
  <si>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</si>
  <si>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</si>
  <si>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</si>
  <si>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</si>
  <si>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</si>
  <si>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</si>
  <si>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</si>
  <si>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</si>
  <si>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</si>
  <si>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</si>
  <si>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</si>
  <si>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</si>
  <si>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</si>
  <si>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</si>
  <si>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</si>
  <si>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</si>
  <si>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</si>
  <si>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</si>
  <si>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</si>
  <si>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</si>
  <si>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</si>
  <si>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</si>
  <si>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</si>
  <si>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</si>
  <si>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</si>
  <si>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</si>
  <si>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</si>
  <si>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</si>
  <si>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</si>
  <si>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</si>
  <si>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</si>
  <si>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</si>
  <si>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</si>
  <si>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</si>
  <si>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</si>
  <si>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</si>
  <si>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</si>
  <si>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</si>
  <si>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</si>
  <si>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</si>
  <si>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</si>
  <si>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</si>
  <si>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</si>
  <si>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</si>
  <si>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</si>
  <si>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</si>
  <si>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</si>
  <si>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</si>
  <si>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</si>
  <si>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</si>
  <si>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</si>
  <si>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</si>
  <si>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</si>
  <si>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</si>
  <si>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</si>
  <si>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</si>
  <si>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</si>
  <si>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</si>
  <si>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</si>
  <si>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</si>
  <si>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</si>
  <si>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</si>
  <si>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</si>
  <si>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</si>
  <si>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</si>
  <si>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</si>
  <si>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</si>
  <si>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</si>
  <si>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</si>
  <si>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</si>
  <si>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</si>
  <si>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</si>
  <si>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</si>
  <si>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</si>
  <si>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</si>
  <si>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</si>
  <si>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</si>
  <si>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</si>
  <si>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</si>
  <si>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</si>
  <si>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</si>
  <si>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</si>
  <si>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</si>
  <si>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</si>
  <si>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</si>
  <si>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</si>
  <si>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</si>
  <si>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</si>
  <si>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</si>
  <si>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</si>
  <si>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</si>
  <si>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</si>
  <si>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</si>
  <si>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</si>
  <si>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</si>
  <si>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</si>
  <si>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</si>
  <si>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</si>
  <si>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</si>
  <si>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</si>
  <si>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</si>
  <si>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</si>
  <si>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</si>
  <si>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</si>
  <si>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</si>
  <si>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</si>
  <si>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</si>
  <si>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</si>
  <si>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</si>
  <si>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</si>
  <si>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</si>
  <si>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</si>
  <si>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</si>
  <si>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</si>
  <si>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</si>
  <si>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</si>
  <si>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</si>
  <si>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</si>
  <si>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</si>
  <si>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</si>
  <si>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</si>
  <si>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</si>
  <si>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</si>
  <si>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</si>
  <si>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</si>
  <si>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</si>
  <si>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</si>
  <si>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</si>
  <si>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</si>
  <si>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</si>
  <si>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</si>
  <si>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</si>
  <si>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</si>
  <si>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</si>
  <si>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</si>
  <si>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</si>
  <si>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</si>
  <si>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</si>
  <si>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</si>
  <si>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</si>
  <si>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</si>
  <si>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</si>
  <si>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</si>
  <si>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</si>
  <si>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</si>
  <si>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</si>
  <si>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</si>
  <si>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</si>
  <si>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</si>
  <si>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</si>
  <si>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</si>
  <si>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</si>
  <si>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</si>
  <si>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</si>
  <si>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</si>
  <si>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</si>
  <si>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</si>
  <si>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</si>
  <si>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</si>
  <si>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</si>
  <si>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</si>
  <si>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</si>
  <si>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</si>
  <si>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</si>
  <si>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</si>
  <si>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</si>
  <si>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</si>
  <si>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</si>
  <si>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</si>
  <si>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</si>
  <si>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</si>
  <si>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</si>
  <si>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</si>
  <si>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</si>
  <si>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</si>
  <si>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</si>
  <si>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</si>
  <si>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</si>
  <si>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</si>
  <si>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</si>
  <si>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</si>
  <si>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</si>
  <si>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</si>
  <si>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</si>
  <si>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</si>
  <si>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</si>
  <si>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</si>
  <si>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</si>
  <si>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</si>
  <si>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</si>
  <si>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</si>
  <si>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</si>
  <si>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</si>
  <si>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</si>
  <si>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</si>
  <si>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</si>
  <si>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</si>
  <si>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</si>
  <si>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</si>
  <si>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</si>
  <si>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</si>
  <si>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</si>
  <si>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</si>
  <si>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</si>
  <si>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</si>
  <si>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</si>
  <si>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</si>
  <si>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</si>
  <si>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</si>
  <si>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</si>
  <si>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</si>
  <si>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</si>
  <si>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</si>
  <si>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</si>
  <si>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</si>
  <si>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</si>
  <si>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</si>
  <si>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</si>
  <si>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</si>
  <si>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</si>
  <si>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</si>
  <si>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</si>
  <si>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</si>
  <si>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</si>
  <si>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</si>
  <si>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</si>
  <si>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</si>
  <si>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</si>
  <si>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</si>
  <si>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</si>
  <si>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</si>
  <si>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</si>
  <si>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</si>
  <si>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</si>
  <si>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</si>
  <si>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</si>
  <si>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</si>
  <si>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</si>
  <si>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</si>
  <si>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</si>
  <si>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</si>
  <si>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</si>
  <si>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</si>
  <si>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</si>
  <si>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</si>
  <si>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</si>
  <si>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</si>
  <si>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</si>
  <si>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</si>
  <si>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</si>
  <si>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</si>
  <si>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</si>
  <si>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</si>
  <si>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</si>
  <si>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</si>
  <si>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</si>
  <si>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</si>
  <si>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</si>
  <si>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</si>
  <si>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</si>
  <si>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</si>
  <si>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</si>
  <si>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</si>
  <si>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</si>
  <si>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</si>
  <si>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</si>
  <si>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</si>
  <si>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</si>
  <si>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</si>
  <si>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</si>
  <si>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</si>
  <si>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</si>
  <si>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</si>
  <si>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</si>
  <si>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</si>
  <si>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</si>
  <si>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</si>
  <si>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</si>
  <si>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</si>
  <si>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</si>
  <si>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</si>
  <si>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</si>
  <si>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</si>
  <si>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</si>
  <si>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</si>
  <si>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</si>
  <si>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</si>
  <si>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</si>
  <si>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</si>
  <si>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</si>
  <si>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</si>
  <si>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</si>
  <si>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</si>
  <si>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</si>
  <si>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</si>
  <si>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</si>
  <si>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</si>
  <si>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</si>
  <si>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</si>
  <si>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</si>
  <si>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</si>
  <si>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</si>
  <si>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</si>
  <si>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</si>
  <si>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</si>
  <si>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</si>
  <si>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</si>
  <si>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</si>
  <si>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</si>
  <si>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</si>
  <si>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</si>
  <si>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</si>
  <si>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</si>
  <si>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</si>
  <si>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</si>
  <si>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</si>
  <si>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</si>
  <si>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</si>
  <si>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</si>
  <si>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</si>
  <si>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</si>
  <si>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</si>
  <si>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</si>
  <si>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</si>
  <si>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</si>
  <si>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</si>
  <si>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</si>
  <si>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</si>
  <si>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</si>
  <si>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</si>
  <si>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</si>
  <si>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</si>
  <si>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</si>
  <si>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</si>
  <si>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</si>
  <si>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</si>
  <si>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</si>
  <si>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</si>
  <si>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</si>
  <si>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</si>
  <si>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</si>
  <si>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</si>
  <si>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</si>
  <si>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</si>
  <si>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</si>
  <si>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</si>
  <si>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</si>
  <si>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</si>
  <si>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</si>
  <si>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</si>
  <si>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</si>
  <si>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</si>
  <si>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</si>
  <si>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</si>
  <si>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</si>
  <si>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</si>
  <si>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</si>
  <si>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</si>
  <si>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</si>
  <si>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</si>
  <si>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</si>
  <si>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</si>
  <si>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</si>
  <si>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</si>
  <si>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</si>
  <si>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</si>
  <si>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</si>
  <si>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</si>
  <si>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</si>
  <si>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</si>
  <si>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</si>
  <si>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</si>
  <si>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</si>
  <si>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</si>
  <si>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</si>
  <si>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</si>
  <si>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</si>
  <si>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</si>
  <si>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</si>
  <si>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</si>
  <si>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</si>
  <si>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</si>
  <si>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</si>
  <si>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</si>
  <si>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</si>
  <si>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</si>
  <si>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</si>
  <si>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</si>
  <si>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</si>
  <si>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</si>
  <si>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</si>
  <si>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</si>
  <si>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</si>
  <si>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</si>
  <si>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</si>
  <si>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</si>
  <si>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</si>
  <si>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</si>
  <si>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</si>
  <si>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</si>
  <si>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</si>
  <si>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</si>
  <si>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</si>
  <si>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</si>
  <si>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</si>
  <si>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</si>
  <si>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</si>
  <si>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</si>
  <si>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</si>
  <si>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</si>
  <si>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</si>
  <si>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</si>
  <si>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</si>
  <si>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</si>
  <si>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</si>
  <si>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</si>
  <si>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</si>
  <si>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</si>
  <si>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</si>
  <si>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</si>
  <si>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</si>
  <si>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</si>
  <si>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</si>
  <si>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</si>
  <si>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</si>
  <si>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</si>
  <si>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</si>
  <si>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</si>
  <si>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</si>
  <si>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</si>
  <si>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</si>
  <si>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</si>
  <si>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</si>
  <si>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</si>
  <si>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</si>
  <si>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</si>
  <si>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</si>
  <si>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</si>
  <si>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</si>
  <si>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</si>
  <si>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</si>
  <si>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</si>
  <si>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</si>
  <si>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</si>
  <si>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</si>
  <si>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</si>
  <si>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</si>
  <si>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</si>
  <si>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</si>
  <si>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</si>
  <si>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</si>
  <si>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</si>
  <si>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</si>
  <si>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</si>
  <si>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</si>
  <si>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</si>
  <si>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</si>
  <si>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</si>
  <si>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</si>
  <si>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</si>
  <si>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</si>
  <si>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</si>
  <si>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</si>
  <si>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</si>
  <si>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</si>
  <si>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</si>
  <si>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</si>
  <si>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</si>
  <si>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</si>
  <si>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</si>
  <si>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</si>
  <si>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</si>
  <si>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</si>
  <si>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</si>
  <si>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</si>
  <si>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</si>
  <si>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</si>
  <si>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</si>
  <si>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</si>
  <si>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</si>
  <si>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</si>
  <si>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</si>
  <si>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</si>
  <si>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</si>
  <si>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</si>
  <si>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</si>
  <si>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</si>
  <si>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</si>
  <si>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</si>
  <si>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</si>
  <si>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</si>
  <si>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</si>
  <si>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</si>
  <si>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</si>
  <si>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</si>
  <si>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</si>
  <si>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</si>
  <si>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</si>
  <si>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</si>
  <si>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</si>
  <si>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</si>
  <si>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</si>
  <si>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</si>
  <si>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</si>
  <si>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</si>
  <si>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</si>
  <si>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</si>
  <si>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</si>
  <si>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</si>
  <si>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</si>
  <si>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</si>
  <si>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</si>
  <si>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</si>
  <si>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</si>
  <si>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</si>
  <si>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</si>
  <si>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</si>
  <si>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</si>
  <si>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</si>
  <si>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</si>
  <si>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</si>
  <si>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</si>
  <si>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</si>
  <si>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</si>
  <si>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</si>
  <si>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</si>
  <si>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</si>
  <si>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</si>
  <si>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</si>
  <si>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</si>
  <si>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</si>
  <si>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</si>
  <si>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</si>
  <si>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</si>
  <si>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</si>
  <si>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</si>
  <si>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</si>
  <si>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</si>
  <si>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</si>
  <si>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</si>
  <si>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</si>
  <si>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</si>
  <si>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</si>
  <si>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</si>
  <si>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</si>
  <si>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</si>
  <si>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</si>
  <si>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</si>
  <si>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</si>
  <si>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</si>
  <si>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</si>
  <si>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</si>
  <si>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</si>
  <si>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</si>
  <si>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</si>
  <si>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</si>
  <si>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</si>
  <si>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</si>
  <si>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</si>
  <si>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</si>
  <si>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</si>
  <si>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</si>
  <si>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</si>
  <si>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</si>
  <si>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</si>
  <si>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</si>
  <si>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</si>
  <si>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</si>
  <si>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</si>
  <si>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</si>
  <si>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</si>
  <si>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</si>
  <si>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</si>
  <si>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</si>
  <si>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</si>
  <si>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</si>
  <si>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</si>
  <si>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</si>
  <si>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</si>
  <si>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</si>
  <si>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</si>
  <si>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</si>
  <si>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</si>
  <si>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</si>
  <si>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</si>
  <si>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</si>
  <si>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</si>
  <si>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</si>
  <si>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</si>
  <si>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</si>
  <si>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</si>
  <si>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</si>
  <si>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</si>
  <si>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</si>
  <si>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</si>
  <si>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</si>
  <si>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</si>
  <si>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</si>
  <si>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</si>
  <si>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</si>
  <si>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</si>
  <si>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</si>
  <si>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</si>
  <si>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</si>
  <si>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</si>
  <si>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</si>
  <si>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</si>
  <si>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</si>
  <si>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</si>
  <si>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</si>
  <si>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</si>
  <si>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</si>
  <si>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</si>
  <si>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</si>
  <si>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</si>
  <si>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</si>
  <si>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</si>
  <si>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</si>
  <si>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</si>
  <si>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</si>
  <si>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</si>
  <si>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</si>
  <si>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</si>
  <si>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</si>
  <si>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</si>
  <si>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</si>
  <si>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</si>
  <si>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</si>
  <si>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</si>
  <si>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</si>
  <si>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</si>
  <si>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</si>
  <si>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</si>
  <si>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</si>
  <si>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</si>
  <si>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</si>
  <si>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</si>
  <si>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</si>
  <si>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</si>
  <si>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</si>
  <si>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</si>
  <si>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</si>
  <si>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</si>
  <si>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</si>
  <si>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</si>
  <si>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</si>
  <si>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</si>
  <si>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</si>
  <si>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</si>
  <si>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</si>
  <si>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</si>
  <si>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</si>
  <si>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</si>
  <si>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</si>
  <si>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</si>
  <si>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</si>
  <si>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</si>
  <si>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</si>
  <si>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</si>
  <si>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</si>
  <si>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</si>
  <si>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</si>
  <si>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</si>
  <si>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</si>
  <si>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</si>
  <si>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</si>
  <si>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</si>
  <si>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</si>
  <si>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</si>
  <si>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</si>
  <si>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</si>
  <si>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</si>
  <si>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</si>
  <si>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</si>
  <si>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</si>
  <si>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</si>
  <si>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</si>
  <si>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</si>
  <si>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</si>
  <si>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</si>
  <si>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</si>
  <si>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</si>
  <si>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</si>
  <si>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</si>
  <si>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</si>
  <si>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</si>
  <si>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</si>
  <si>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</si>
  <si>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</si>
  <si>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</si>
  <si>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</si>
  <si>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</si>
  <si>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</si>
  <si>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</si>
  <si>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</si>
  <si>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</si>
  <si>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</si>
  <si>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</si>
  <si>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</si>
  <si>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</si>
  <si>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</si>
  <si>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</si>
  <si>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</si>
  <si>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</si>
  <si>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</si>
  <si>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</si>
  <si>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</si>
  <si>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</si>
  <si>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</si>
  <si>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</si>
  <si>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</si>
  <si>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</si>
  <si>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</si>
  <si>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</si>
  <si>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</si>
  <si>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</si>
  <si>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Year-to-Date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</si>
  <si>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</si>
  <si>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</si>
  <si>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</si>
  <si>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</si>
  <si>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</si>
  <si>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</si>
  <si>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</si>
  <si>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</si>
  <si>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</si>
  <si>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</si>
  <si>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</si>
  <si>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HUDSON</t>
  </si>
  <si>
    <t>OCEAN</t>
  </si>
  <si>
    <t>STATE OFC.</t>
  </si>
  <si>
    <t>St Bldgs</t>
  </si>
  <si>
    <t>See Princeton (1114)</t>
  </si>
  <si>
    <t>Table 8.</t>
  </si>
  <si>
    <t>Table 10.</t>
  </si>
  <si>
    <t>New</t>
  </si>
  <si>
    <t>construction</t>
  </si>
  <si>
    <t>See Hardwick Twp.</t>
  </si>
  <si>
    <t>MONTVALE BORO</t>
  </si>
  <si>
    <t>CHERRY HILL TWP</t>
  </si>
  <si>
    <t>BRANCHBURG TWP</t>
  </si>
  <si>
    <t>FRANKLIN TWP</t>
  </si>
  <si>
    <t>READINGTON TWP</t>
  </si>
  <si>
    <t>UPPER FREEHOLD TWP</t>
  </si>
  <si>
    <t>EVESHAM TWP</t>
  </si>
  <si>
    <t>JERSEY CITY</t>
  </si>
  <si>
    <t>OCEAN TWP</t>
  </si>
  <si>
    <t>LACEY TWP</t>
  </si>
  <si>
    <t>VINELAND CITY</t>
  </si>
  <si>
    <t>WOODBINE BORO</t>
  </si>
  <si>
    <t>HARRISON TWP</t>
  </si>
  <si>
    <t>RARITAN TWP</t>
  </si>
  <si>
    <t>MILLSTONE TWP</t>
  </si>
  <si>
    <t>WANAQUE BORO</t>
  </si>
  <si>
    <t>PITTSGROVE TWP</t>
  </si>
  <si>
    <t>BUENA VISTA TWP</t>
  </si>
  <si>
    <t>MEDFORD TWP</t>
  </si>
  <si>
    <t>BRIELLE BORO</t>
  </si>
  <si>
    <t>DOVER TWP</t>
  </si>
  <si>
    <t>CLIFTON CITY</t>
  </si>
  <si>
    <t>STATE OFFICE</t>
  </si>
  <si>
    <t>See Hardwick</t>
  </si>
  <si>
    <t>HAMILTON TWP</t>
  </si>
  <si>
    <t>LUMBERTON TWP</t>
  </si>
  <si>
    <t>WINSLOW TWP</t>
  </si>
  <si>
    <t>NEWARK CITY</t>
  </si>
  <si>
    <t>EAST AMWELL TWP</t>
  </si>
  <si>
    <t>LEBANON TWP</t>
  </si>
  <si>
    <t>WOODBRIDGE TWP</t>
  </si>
  <si>
    <t>ROCKAWAY TWP</t>
  </si>
  <si>
    <t>BEACH HAVEN BORO</t>
  </si>
  <si>
    <t>JACKSON TWP</t>
  </si>
  <si>
    <t>LAVALLETTE BORO</t>
  </si>
  <si>
    <t>MANNINGTON TWP</t>
  </si>
  <si>
    <t>NEW PROVIDENCE BORO</t>
  </si>
  <si>
    <t>OXFORD TWP</t>
  </si>
  <si>
    <t>HAMMONTON TOWN</t>
  </si>
  <si>
    <t>MAURICE RIVER TWP</t>
  </si>
  <si>
    <t>LIVINGSTON TWP</t>
  </si>
  <si>
    <t>MONROE TWP</t>
  </si>
  <si>
    <t>WOOLWICH TWP</t>
  </si>
  <si>
    <t>HOLLAND TWP</t>
  </si>
  <si>
    <t>EAST BRUNSWICK TWP</t>
  </si>
  <si>
    <t>SEA GIRT BORO</t>
  </si>
  <si>
    <t>WALL TWP</t>
  </si>
  <si>
    <t>CHESTER TWP</t>
  </si>
  <si>
    <t>MORRIS TWP</t>
  </si>
  <si>
    <t>BARNEGAT LIGHT BORO</t>
  </si>
  <si>
    <t>HARVEY CEDARS BORO</t>
  </si>
  <si>
    <t>PEAPACK-GLADSTONE BORO</t>
  </si>
  <si>
    <t>20170907</t>
  </si>
  <si>
    <t>MULLICA TWP</t>
  </si>
  <si>
    <t>VENTNOR CITY</t>
  </si>
  <si>
    <t>FORT LEE BORO</t>
  </si>
  <si>
    <t>HAWORTH BORO</t>
  </si>
  <si>
    <t>LITTLE FERRY BORO</t>
  </si>
  <si>
    <t>NORTHVALE BORO</t>
  </si>
  <si>
    <t>BURLINGTON TWP</t>
  </si>
  <si>
    <t>TABERNACLE TWP</t>
  </si>
  <si>
    <t>GLOUCESTER TWP</t>
  </si>
  <si>
    <t>NUTLEY TOWN</t>
  </si>
  <si>
    <t>GLASSBORO BORO</t>
  </si>
  <si>
    <t>WASHINGTON TWP</t>
  </si>
  <si>
    <t>ALEXANDRIA TWP</t>
  </si>
  <si>
    <t>CLINTON TWP</t>
  </si>
  <si>
    <t>DELAWARE TWP</t>
  </si>
  <si>
    <t>GLEN GARDNER BORO</t>
  </si>
  <si>
    <t>EWING TWP</t>
  </si>
  <si>
    <t>SOUTH PLAINFIELD BORO</t>
  </si>
  <si>
    <t>BELMAR BORO</t>
  </si>
  <si>
    <t>HOWELL TWP</t>
  </si>
  <si>
    <t>MARLBORO TWP</t>
  </si>
  <si>
    <t>MADISON BORO</t>
  </si>
  <si>
    <t>SURF CITY BORO</t>
  </si>
  <si>
    <t>TWP OF BARNEGAT</t>
  </si>
  <si>
    <t>BRIDGEWATER TWP</t>
  </si>
  <si>
    <t>WARREN TWP</t>
  </si>
  <si>
    <t>FRANKLIN BORO</t>
  </si>
  <si>
    <t>VERNON TWP</t>
  </si>
  <si>
    <t>WANTAGE TWP</t>
  </si>
  <si>
    <t>LINDEN CITY</t>
  </si>
  <si>
    <t>RAHWAY CITY</t>
  </si>
  <si>
    <t>KNOWLTON TWP</t>
  </si>
  <si>
    <t>LOPATCONG TWP</t>
  </si>
  <si>
    <t>Square feet of nonresidential construction reported on certificates of occupancy, August 2017</t>
  </si>
  <si>
    <t>Source: New Jersey Department of Community Affairs, 10/10/17</t>
  </si>
  <si>
    <t>20171010</t>
  </si>
  <si>
    <t>ATLANTIC CITY</t>
  </si>
  <si>
    <t>BUENA BORO</t>
  </si>
  <si>
    <t>EGG HARBOR TWP</t>
  </si>
  <si>
    <t>CLIFFSIDE PARK BORO</t>
  </si>
  <si>
    <t>CLOSTER BORO</t>
  </si>
  <si>
    <t>ENGLEWOOD CITY</t>
  </si>
  <si>
    <t>GLEN ROCK BORO</t>
  </si>
  <si>
    <t>HACKENSACK CITY</t>
  </si>
  <si>
    <t>HARRINGTON PARK BORO</t>
  </si>
  <si>
    <t>OAKLAND BORO</t>
  </si>
  <si>
    <t>PALISADES PARK BORO</t>
  </si>
  <si>
    <t>RIDGEFIELD PARK TWP</t>
  </si>
  <si>
    <t>TENAFLY BORO</t>
  </si>
  <si>
    <t>WOOD-RIDGE BORO</t>
  </si>
  <si>
    <t>WYCKOFF TWP</t>
  </si>
  <si>
    <t>BORDENTOWN CITY</t>
  </si>
  <si>
    <t>CHESTERFIELD TWP</t>
  </si>
  <si>
    <t>DELANCO TWP</t>
  </si>
  <si>
    <t>EASTAMPTON TWP</t>
  </si>
  <si>
    <t>HAINESPORT TWP</t>
  </si>
  <si>
    <t>MOUNT HOLLY TWP</t>
  </si>
  <si>
    <t>SHAMONG TWP</t>
  </si>
  <si>
    <t>AUDUBON BORO</t>
  </si>
  <si>
    <t>COLLINGSWOOD BORO</t>
  </si>
  <si>
    <t>PENNSAUKEN TWP</t>
  </si>
  <si>
    <t>DENNIS TWP</t>
  </si>
  <si>
    <t>MIDDLE TWP</t>
  </si>
  <si>
    <t>OCEAN CITY</t>
  </si>
  <si>
    <t>STONE HARBOR BORO</t>
  </si>
  <si>
    <t>DEERFIELD TWP</t>
  </si>
  <si>
    <t>FAIRFIELD TWP</t>
  </si>
  <si>
    <t>MILLVILLE CITY</t>
  </si>
  <si>
    <t>UPPER DEERFIELD TWP</t>
  </si>
  <si>
    <t>MILLBURN TWP</t>
  </si>
  <si>
    <t>MONTCLAIR TOWN</t>
  </si>
  <si>
    <t>PAULSBORO BORO</t>
  </si>
  <si>
    <t>SOUTH HARRISON TWP</t>
  </si>
  <si>
    <t>UNION CITY</t>
  </si>
  <si>
    <t>LEBANON BORO</t>
  </si>
  <si>
    <t>EAST WINDSOR TWP</t>
  </si>
  <si>
    <t>ROBBINSVILLE</t>
  </si>
  <si>
    <t>PRINCETON (CONSOLIDATED)</t>
  </si>
  <si>
    <t>CRANBURY TWP</t>
  </si>
  <si>
    <t>PISCATAWAY TWP</t>
  </si>
  <si>
    <t>SAYREVILLE BORO</t>
  </si>
  <si>
    <t>ATLANTIC HIGHLANDS BORO</t>
  </si>
  <si>
    <t>AVON BY THE SEA BORO</t>
  </si>
  <si>
    <t>FREEHOLD BORO</t>
  </si>
  <si>
    <t>HOLMDEL TWP</t>
  </si>
  <si>
    <t>LONG BRANCH CITY</t>
  </si>
  <si>
    <t>MANASQUAN BORO</t>
  </si>
  <si>
    <t>SPRING LAKE BORO</t>
  </si>
  <si>
    <t>WEST LONG BRANCH BORO</t>
  </si>
  <si>
    <t>BOONTON TWP</t>
  </si>
  <si>
    <t>DENVILLE TWP</t>
  </si>
  <si>
    <t>JEFFERSON TWP</t>
  </si>
  <si>
    <t>KINNELON BORO</t>
  </si>
  <si>
    <t>LINCOLN PARK BORO</t>
  </si>
  <si>
    <t>LAKEWOOD TWP</t>
  </si>
  <si>
    <t>LITTLE EGG HARBOR TWP</t>
  </si>
  <si>
    <t>PLUMSTED TWP</t>
  </si>
  <si>
    <t>SEASIDE PARK BORO</t>
  </si>
  <si>
    <t>STAFFORD TWP</t>
  </si>
  <si>
    <t>TUCKERTON BORO</t>
  </si>
  <si>
    <t>WEST MILFORD TWP</t>
  </si>
  <si>
    <t>QUINTON TWP</t>
  </si>
  <si>
    <t>UPPER PITTSGROVE TWP</t>
  </si>
  <si>
    <t>BOUND BROOK BORO</t>
  </si>
  <si>
    <t>HILLSBOROUGH TWP</t>
  </si>
  <si>
    <t>MANVILLE BORO</t>
  </si>
  <si>
    <t>HARDYSTON TWP</t>
  </si>
  <si>
    <t>NEWTON TOWN</t>
  </si>
  <si>
    <t>OGDENSBURG BORO</t>
  </si>
  <si>
    <t>SANDYSTON TWP</t>
  </si>
  <si>
    <t>CLARK TWP</t>
  </si>
  <si>
    <t>HILLSIDE TWP</t>
  </si>
  <si>
    <t>MOUNTAINSIDE BORO</t>
  </si>
  <si>
    <t>SPRINGFIELD TWP</t>
  </si>
  <si>
    <t>SUMMIT CITY</t>
  </si>
  <si>
    <t>BLAIRSTOWN TWP</t>
  </si>
  <si>
    <t>HARDWICK TWP</t>
  </si>
  <si>
    <t>Office square feet certified,  January-August 2017</t>
  </si>
  <si>
    <t>August</t>
  </si>
  <si>
    <t>Retail square feet certified, January-August 2017</t>
  </si>
  <si>
    <t xml:space="preserve"> August 2016</t>
  </si>
  <si>
    <t xml:space="preserve">  August 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</si>
</sst>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8" xfId="0" applyNumberFormat="1" applyFont="1" applyBorder="1" applyAlignment="1">
      <alignment horizontal="right"/>
    </xf>
    <xf numFmtId="3" fontId="4" fillId="2" borderId="19" xfId="0" applyNumberFormat="1" applyFont="1" applyBorder="1" applyAlignment="1">
      <alignment/>
    </xf>
    <xf numFmtId="3" fontId="4" fillId="2" borderId="20" xfId="0" applyNumberFormat="1" applyFont="1" applyBorder="1" applyAlignment="1">
      <alignment horizontal="right"/>
    </xf>
    <xf numFmtId="0" fontId="4" fillId="2" borderId="20" xfId="0" applyFont="1" applyBorder="1" applyAlignment="1">
      <alignment horizontal="right"/>
    </xf>
    <xf numFmtId="3" fontId="4" fillId="2" borderId="21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0" fillId="34" borderId="22" xfId="0" applyNumberFormat="1" applyFill="1" applyBorder="1" applyAlignment="1">
      <alignment/>
    </xf>
    <xf numFmtId="0" fontId="9" fillId="34" borderId="23" xfId="0" applyNumberFormat="1" applyFont="1" applyFill="1" applyBorder="1" applyAlignment="1">
      <alignment/>
    </xf>
    <xf numFmtId="0" fontId="5" fillId="34" borderId="23" xfId="0" applyNumberFormat="1" applyFont="1" applyFill="1" applyBorder="1" applyAlignment="1">
      <alignment horizontal="right" shrinkToFit="1"/>
    </xf>
    <xf numFmtId="0" fontId="0" fillId="34" borderId="23" xfId="0" applyFill="1" applyBorder="1" applyAlignment="1">
      <alignment horizontal="right"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14" fontId="3" fillId="34" borderId="32" xfId="0" applyNumberFormat="1" applyFont="1" applyFill="1" applyBorder="1" applyAlignment="1">
      <alignment horizontal="left"/>
    </xf>
    <xf numFmtId="0" fontId="0" fillId="34" borderId="32" xfId="0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9" fillId="34" borderId="35" xfId="0" applyNumberFormat="1" applyFont="1" applyFill="1" applyBorder="1" applyAlignment="1">
      <alignment/>
    </xf>
    <xf numFmtId="0" fontId="5" fillId="34" borderId="35" xfId="0" applyNumberFormat="1" applyFont="1" applyFill="1" applyBorder="1" applyAlignment="1">
      <alignment horizontal="right" shrinkToFit="1"/>
    </xf>
    <xf numFmtId="0" fontId="0" fillId="34" borderId="35" xfId="0" applyFill="1" applyBorder="1" applyAlignment="1">
      <alignment horizontal="right"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2" borderId="37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8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0" fillId="34" borderId="11" xfId="0" applyNumberForma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0" fontId="0" fillId="34" borderId="39" xfId="0" applyNumberFormat="1" applyFill="1" applyBorder="1" applyAlignment="1">
      <alignment/>
    </xf>
    <xf numFmtId="14" fontId="3" fillId="34" borderId="40" xfId="0" applyNumberFormat="1" applyFont="1" applyFill="1" applyBorder="1" applyAlignment="1">
      <alignment horizontal="left"/>
    </xf>
    <xf numFmtId="0" fontId="0" fillId="34" borderId="40" xfId="0" applyFill="1" applyBorder="1" applyAlignment="1">
      <alignment/>
    </xf>
    <xf numFmtId="0" fontId="0" fillId="34" borderId="41" xfId="0" applyNumberFormat="1" applyFill="1" applyBorder="1" applyAlignment="1">
      <alignment/>
    </xf>
    <xf numFmtId="0" fontId="0" fillId="2" borderId="42" xfId="0" applyNumberFormat="1" applyBorder="1" applyAlignment="1">
      <alignment/>
    </xf>
    <xf numFmtId="0" fontId="3" fillId="2" borderId="43" xfId="0" applyNumberFormat="1" applyFont="1" applyBorder="1" applyAlignment="1">
      <alignment/>
    </xf>
    <xf numFmtId="0" fontId="11" fillId="2" borderId="43" xfId="0" applyNumberFormat="1" applyFont="1" applyBorder="1" applyAlignment="1">
      <alignment horizontal="right" shrinkToFit="1"/>
    </xf>
    <xf numFmtId="0" fontId="4" fillId="2" borderId="43" xfId="0" applyFont="1" applyBorder="1" applyAlignment="1">
      <alignment horizontal="right"/>
    </xf>
    <xf numFmtId="0" fontId="3" fillId="2" borderId="43" xfId="0" applyFont="1" applyBorder="1" applyAlignment="1">
      <alignment horizontal="right"/>
    </xf>
    <xf numFmtId="0" fontId="0" fillId="2" borderId="43" xfId="0" applyBorder="1" applyAlignment="1">
      <alignment horizontal="right"/>
    </xf>
    <xf numFmtId="0" fontId="0" fillId="2" borderId="44" xfId="0" applyNumberFormat="1" applyBorder="1" applyAlignment="1">
      <alignment/>
    </xf>
    <xf numFmtId="0" fontId="10" fillId="34" borderId="40" xfId="0" applyNumberFormat="1" applyFont="1" applyFill="1" applyBorder="1" applyAlignment="1">
      <alignment/>
    </xf>
    <xf numFmtId="0" fontId="5" fillId="34" borderId="40" xfId="0" applyNumberFormat="1" applyFont="1" applyFill="1" applyBorder="1" applyAlignment="1">
      <alignment horizontal="right" shrinkToFit="1"/>
    </xf>
    <xf numFmtId="0" fontId="0" fillId="34" borderId="40" xfId="0" applyFill="1" applyBorder="1" applyAlignment="1">
      <alignment horizontal="right"/>
    </xf>
    <xf numFmtId="3" fontId="5" fillId="2" borderId="43" xfId="0" applyNumberFormat="1" applyFont="1" applyBorder="1" applyAlignment="1">
      <alignment/>
    </xf>
    <xf numFmtId="3" fontId="5" fillId="2" borderId="43" xfId="0" applyNumberFormat="1" applyFont="1" applyBorder="1" applyAlignment="1">
      <alignment horizontal="right"/>
    </xf>
    <xf numFmtId="0" fontId="5" fillId="2" borderId="43" xfId="0" applyFont="1" applyBorder="1" applyAlignment="1">
      <alignment horizontal="right"/>
    </xf>
    <xf numFmtId="0" fontId="4" fillId="2" borderId="45" xfId="0" applyNumberFormat="1" applyFont="1" applyBorder="1" applyAlignment="1">
      <alignment/>
    </xf>
    <xf numFmtId="37" fontId="2" fillId="2" borderId="45" xfId="0" applyNumberFormat="1" applyFont="1" applyBorder="1" applyAlignment="1">
      <alignment horizontal="right" shrinkToFit="1"/>
    </xf>
    <xf numFmtId="0" fontId="4" fillId="2" borderId="45" xfId="0" applyNumberFormat="1" applyFont="1" applyBorder="1" applyAlignment="1">
      <alignment horizontal="right"/>
    </xf>
    <xf numFmtId="0" fontId="4" fillId="2" borderId="45" xfId="0" applyFont="1" applyBorder="1" applyAlignment="1">
      <alignment horizontal="right"/>
    </xf>
    <xf numFmtId="0" fontId="5" fillId="2" borderId="45" xfId="0" applyFont="1" applyBorder="1" applyAlignment="1">
      <alignment horizontal="right"/>
    </xf>
    <xf numFmtId="0" fontId="0" fillId="34" borderId="42" xfId="0" applyNumberForma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NumberFormat="1" applyFill="1" applyBorder="1" applyAlignment="1">
      <alignment/>
    </xf>
    <xf numFmtId="0" fontId="0" fillId="2" borderId="39" xfId="0" applyNumberFormat="1" applyBorder="1" applyAlignment="1">
      <alignment/>
    </xf>
    <xf numFmtId="3" fontId="4" fillId="2" borderId="40" xfId="0" applyNumberFormat="1" applyFont="1" applyBorder="1" applyAlignment="1">
      <alignment/>
    </xf>
    <xf numFmtId="3" fontId="4" fillId="2" borderId="40" xfId="0" applyNumberFormat="1" applyFont="1" applyBorder="1" applyAlignment="1">
      <alignment horizontal="right"/>
    </xf>
    <xf numFmtId="0" fontId="4" fillId="2" borderId="40" xfId="0" applyFont="1" applyBorder="1" applyAlignment="1">
      <alignment horizontal="right"/>
    </xf>
    <xf numFmtId="0" fontId="0" fillId="2" borderId="41" xfId="0" applyNumberFormat="1" applyBorder="1" applyAlignment="1">
      <alignment/>
    </xf>
    <xf numFmtId="3" fontId="3" fillId="34" borderId="11" xfId="0" applyNumberFormat="1" applyFont="1" applyFill="1" applyBorder="1" applyAlignment="1">
      <alignment horizontal="right"/>
    </xf>
    <xf numFmtId="3" fontId="4" fillId="34" borderId="46" xfId="0" applyNumberFormat="1" applyFont="1" applyFill="1" applyBorder="1" applyAlignment="1">
      <alignment horizontal="right"/>
    </xf>
    <xf numFmtId="0" fontId="0" fillId="34" borderId="0" xfId="0" applyNumberFormat="1" applyFill="1" applyAlignment="1">
      <alignment/>
    </xf>
    <xf numFmtId="0" fontId="3" fillId="2" borderId="0" xfId="0" applyFont="1" applyAlignment="1">
      <alignment horizontal="center"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7"/>
  <sheetViews>
    <sheetView zoomScalePageLayoutView="0" workbookViewId="0" topLeftCell="A1">
      <selection activeCell="A5" sqref="A5:Q174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1754</v>
      </c>
      <c r="D4" s="48" t="s">
        <v>1755</v>
      </c>
      <c r="E4" s="48" t="s">
        <v>1735</v>
      </c>
      <c r="F4" s="48" t="s">
        <v>1756</v>
      </c>
      <c r="G4" s="48" t="s">
        <v>1757</v>
      </c>
      <c r="H4" s="48" t="s">
        <v>1758</v>
      </c>
      <c r="I4" s="48" t="s">
        <v>1759</v>
      </c>
      <c r="J4" s="48" t="s">
        <v>1760</v>
      </c>
      <c r="K4" s="48" t="s">
        <v>1761</v>
      </c>
      <c r="L4" s="48" t="s">
        <v>866</v>
      </c>
      <c r="M4" s="48" t="s">
        <v>1762</v>
      </c>
      <c r="N4" s="48" t="s">
        <v>1763</v>
      </c>
      <c r="O4" s="48" t="s">
        <v>869</v>
      </c>
      <c r="P4" s="48" t="s">
        <v>870</v>
      </c>
      <c r="Q4" s="48" t="s">
        <v>1764</v>
      </c>
      <c r="R4" s="48" t="s">
        <v>1765</v>
      </c>
      <c r="S4" s="12"/>
      <c r="T4" s="12"/>
      <c r="U4" s="12"/>
    </row>
    <row r="5" spans="1:17" ht="15.75" thickTop="1">
      <c r="A5" s="59" t="s">
        <v>1115</v>
      </c>
      <c r="B5" s="46" t="s">
        <v>1878</v>
      </c>
      <c r="C5" s="27"/>
      <c r="D5" s="27"/>
      <c r="E5" s="27"/>
      <c r="F5" s="27"/>
      <c r="G5" s="27"/>
      <c r="H5" s="47">
        <v>4200</v>
      </c>
      <c r="I5" s="27"/>
      <c r="J5" s="27"/>
      <c r="K5" s="27"/>
      <c r="L5" s="27"/>
      <c r="M5" s="27"/>
      <c r="N5" s="27"/>
      <c r="O5" s="27"/>
      <c r="P5" s="27"/>
      <c r="Q5" s="27"/>
    </row>
    <row r="6" spans="1:17" ht="15">
      <c r="A6" s="59" t="s">
        <v>1121</v>
      </c>
      <c r="B6" s="46" t="s">
        <v>1879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7">
        <v>960</v>
      </c>
    </row>
    <row r="7" spans="1:17" ht="15">
      <c r="A7" s="59" t="s">
        <v>1124</v>
      </c>
      <c r="B7" s="46" t="s">
        <v>1806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47">
        <v>960</v>
      </c>
      <c r="Q7" s="47">
        <v>2</v>
      </c>
    </row>
    <row r="8" spans="1:17" ht="15">
      <c r="A8" s="59" t="s">
        <v>1133</v>
      </c>
      <c r="B8" s="46" t="s">
        <v>1880</v>
      </c>
      <c r="C8" s="47">
        <v>1440</v>
      </c>
      <c r="D8" s="47">
        <v>188463</v>
      </c>
      <c r="E8" s="27"/>
      <c r="F8" s="27"/>
      <c r="G8" s="27"/>
      <c r="H8" s="27"/>
      <c r="I8" s="27"/>
      <c r="J8" s="47">
        <v>36262</v>
      </c>
      <c r="K8" s="27"/>
      <c r="L8" s="27"/>
      <c r="M8" s="27"/>
      <c r="N8" s="27"/>
      <c r="O8" s="27"/>
      <c r="P8" s="27"/>
      <c r="Q8" s="47">
        <v>1440</v>
      </c>
    </row>
    <row r="9" spans="1:17" ht="15">
      <c r="A9" s="59" t="s">
        <v>1145</v>
      </c>
      <c r="B9" s="46" t="s">
        <v>1813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7">
        <v>144</v>
      </c>
    </row>
    <row r="10" spans="1:17" ht="15">
      <c r="A10" s="59" t="s">
        <v>1148</v>
      </c>
      <c r="B10" s="46" t="s">
        <v>1827</v>
      </c>
      <c r="C10" s="47">
        <v>2860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7">
        <v>256</v>
      </c>
    </row>
    <row r="11" spans="1:17" ht="15">
      <c r="A11" s="59" t="s">
        <v>1158</v>
      </c>
      <c r="B11" s="46" t="s">
        <v>1842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7">
        <v>1280</v>
      </c>
    </row>
    <row r="12" spans="1:17" ht="15">
      <c r="A12" s="59" t="s">
        <v>1172</v>
      </c>
      <c r="B12" s="46" t="s">
        <v>1843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47">
        <v>1323</v>
      </c>
    </row>
    <row r="13" spans="1:17" ht="15">
      <c r="A13" s="59" t="s">
        <v>1194</v>
      </c>
      <c r="B13" s="46" t="s">
        <v>1881</v>
      </c>
      <c r="C13" s="27"/>
      <c r="D13" s="27"/>
      <c r="E13" s="27"/>
      <c r="F13" s="27"/>
      <c r="G13" s="27"/>
      <c r="H13" s="27"/>
      <c r="I13" s="27"/>
      <c r="J13" s="47">
        <v>35093</v>
      </c>
      <c r="K13" s="27"/>
      <c r="L13" s="27"/>
      <c r="M13" s="27"/>
      <c r="N13" s="27"/>
      <c r="O13" s="27"/>
      <c r="P13" s="27"/>
      <c r="Q13" s="27"/>
    </row>
    <row r="14" spans="1:17" ht="15">
      <c r="A14" s="59" t="s">
        <v>1197</v>
      </c>
      <c r="B14" s="46" t="s">
        <v>1882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47">
        <v>380</v>
      </c>
    </row>
    <row r="15" spans="1:17" ht="15">
      <c r="A15" s="59" t="s">
        <v>1221</v>
      </c>
      <c r="B15" s="46" t="s">
        <v>1883</v>
      </c>
      <c r="C15" s="27"/>
      <c r="D15" s="47">
        <v>1</v>
      </c>
      <c r="E15" s="27"/>
      <c r="F15" s="27"/>
      <c r="G15" s="47">
        <v>15270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ht="15">
      <c r="A16" s="59" t="s">
        <v>1233</v>
      </c>
      <c r="B16" s="46" t="s">
        <v>1844</v>
      </c>
      <c r="C16" s="27"/>
      <c r="D16" s="47">
        <v>133856</v>
      </c>
      <c r="E16" s="27"/>
      <c r="F16" s="27"/>
      <c r="G16" s="27"/>
      <c r="H16" s="27"/>
      <c r="I16" s="27"/>
      <c r="J16" s="47">
        <v>5593592</v>
      </c>
      <c r="K16" s="27"/>
      <c r="L16" s="27"/>
      <c r="M16" s="27"/>
      <c r="N16" s="27"/>
      <c r="O16" s="27"/>
      <c r="P16" s="27"/>
      <c r="Q16" s="27"/>
    </row>
    <row r="17" spans="1:17" ht="15">
      <c r="A17" s="59" t="s">
        <v>1242</v>
      </c>
      <c r="B17" s="46" t="s">
        <v>1884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47">
        <v>816</v>
      </c>
    </row>
    <row r="18" spans="1:17" ht="15">
      <c r="A18" s="59" t="s">
        <v>1245</v>
      </c>
      <c r="B18" s="46" t="s">
        <v>1885</v>
      </c>
      <c r="C18" s="47">
        <v>132418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47">
        <v>170040</v>
      </c>
      <c r="Q18" s="27"/>
    </row>
    <row r="19" spans="1:17" ht="15">
      <c r="A19" s="59" t="s">
        <v>1248</v>
      </c>
      <c r="B19" s="46" t="s">
        <v>1886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47">
        <v>300</v>
      </c>
    </row>
    <row r="20" spans="1:17" ht="15">
      <c r="A20" s="59" t="s">
        <v>1254</v>
      </c>
      <c r="B20" s="46" t="s">
        <v>1845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7">
        <v>1</v>
      </c>
    </row>
    <row r="21" spans="1:17" ht="15">
      <c r="A21" s="59" t="s">
        <v>1266</v>
      </c>
      <c r="B21" s="46" t="s">
        <v>1846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7">
        <v>1</v>
      </c>
    </row>
    <row r="22" spans="1:17" ht="15">
      <c r="A22" s="59" t="s">
        <v>1284</v>
      </c>
      <c r="B22" s="46" t="s">
        <v>1789</v>
      </c>
      <c r="C22" s="47">
        <v>6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7">
        <v>602</v>
      </c>
    </row>
    <row r="23" spans="1:17" ht="15">
      <c r="A23" s="59" t="s">
        <v>1296</v>
      </c>
      <c r="B23" s="46" t="s">
        <v>1847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47">
        <v>753</v>
      </c>
      <c r="N23" s="27"/>
      <c r="O23" s="27"/>
      <c r="P23" s="27"/>
      <c r="Q23" s="27"/>
    </row>
    <row r="24" spans="1:17" ht="15">
      <c r="A24" s="59" t="s">
        <v>1302</v>
      </c>
      <c r="B24" s="46" t="s">
        <v>1887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7">
        <v>200</v>
      </c>
    </row>
    <row r="25" spans="1:17" ht="15">
      <c r="A25" s="59" t="s">
        <v>1312</v>
      </c>
      <c r="B25" s="46" t="s">
        <v>1888</v>
      </c>
      <c r="C25" s="47">
        <v>9800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ht="15">
      <c r="A26" s="59" t="s">
        <v>1327</v>
      </c>
      <c r="B26" s="46" t="s">
        <v>1889</v>
      </c>
      <c r="C26" s="27"/>
      <c r="D26" s="27"/>
      <c r="E26" s="27"/>
      <c r="F26" s="27"/>
      <c r="G26" s="27"/>
      <c r="H26" s="27"/>
      <c r="I26" s="27"/>
      <c r="J26" s="47">
        <v>30083</v>
      </c>
      <c r="K26" s="27"/>
      <c r="L26" s="27"/>
      <c r="M26" s="27"/>
      <c r="N26" s="27"/>
      <c r="O26" s="27"/>
      <c r="P26" s="27"/>
      <c r="Q26" s="47">
        <v>760</v>
      </c>
    </row>
    <row r="27" spans="1:17" ht="15">
      <c r="A27" s="59" t="s">
        <v>1359</v>
      </c>
      <c r="B27" s="46" t="s">
        <v>1890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7">
        <v>749</v>
      </c>
    </row>
    <row r="28" spans="1:17" ht="15">
      <c r="A28" s="59" t="s">
        <v>1383</v>
      </c>
      <c r="B28" s="46" t="s">
        <v>1891</v>
      </c>
      <c r="C28" s="27"/>
      <c r="D28" s="27"/>
      <c r="E28" s="27"/>
      <c r="F28" s="27"/>
      <c r="G28" s="27"/>
      <c r="H28" s="27"/>
      <c r="I28" s="27"/>
      <c r="J28" s="27"/>
      <c r="K28" s="47">
        <v>790</v>
      </c>
      <c r="L28" s="27"/>
      <c r="M28" s="27"/>
      <c r="N28" s="27"/>
      <c r="O28" s="27"/>
      <c r="P28" s="27"/>
      <c r="Q28" s="27"/>
    </row>
    <row r="29" spans="1:17" ht="15">
      <c r="A29" s="59" t="s">
        <v>1386</v>
      </c>
      <c r="B29" s="46" t="s">
        <v>1892</v>
      </c>
      <c r="C29" s="27"/>
      <c r="D29" s="27"/>
      <c r="E29" s="27"/>
      <c r="F29" s="27"/>
      <c r="G29" s="27"/>
      <c r="H29" s="27"/>
      <c r="I29" s="27"/>
      <c r="J29" s="27"/>
      <c r="K29" s="27"/>
      <c r="L29" s="47">
        <v>364</v>
      </c>
      <c r="M29" s="27"/>
      <c r="N29" s="27"/>
      <c r="O29" s="27"/>
      <c r="P29" s="27"/>
      <c r="Q29" s="27"/>
    </row>
    <row r="30" spans="1:17" ht="15">
      <c r="A30" s="59" t="s">
        <v>1396</v>
      </c>
      <c r="B30" s="46" t="s">
        <v>1893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7">
        <v>1</v>
      </c>
    </row>
    <row r="31" spans="1:17" ht="15">
      <c r="A31" s="59" t="s">
        <v>1405</v>
      </c>
      <c r="B31" s="46" t="s">
        <v>1848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47">
        <v>4950</v>
      </c>
      <c r="N31" s="27"/>
      <c r="O31" s="27"/>
      <c r="P31" s="27"/>
      <c r="Q31" s="27"/>
    </row>
    <row r="32" spans="1:17" ht="15">
      <c r="A32" s="59" t="s">
        <v>1408</v>
      </c>
      <c r="B32" s="46" t="s">
        <v>1894</v>
      </c>
      <c r="C32" s="47">
        <v>14000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ht="15">
      <c r="A33" s="59" t="s">
        <v>1414</v>
      </c>
      <c r="B33" s="46" t="s">
        <v>1895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7">
        <v>648</v>
      </c>
    </row>
    <row r="34" spans="1:17" ht="15">
      <c r="A34" s="59" t="s">
        <v>1420</v>
      </c>
      <c r="B34" s="46" t="s">
        <v>1896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7">
        <v>1296</v>
      </c>
    </row>
    <row r="35" spans="1:17" ht="15">
      <c r="A35" s="59" t="s">
        <v>1426</v>
      </c>
      <c r="B35" s="46" t="s">
        <v>1795</v>
      </c>
      <c r="C35" s="27"/>
      <c r="D35" s="27"/>
      <c r="E35" s="27"/>
      <c r="F35" s="27"/>
      <c r="G35" s="27"/>
      <c r="H35" s="27"/>
      <c r="I35" s="47">
        <v>480</v>
      </c>
      <c r="J35" s="27"/>
      <c r="K35" s="27"/>
      <c r="L35" s="27"/>
      <c r="M35" s="27"/>
      <c r="N35" s="27"/>
      <c r="O35" s="27"/>
      <c r="P35" s="27"/>
      <c r="Q35" s="27"/>
    </row>
    <row r="36" spans="1:17" ht="15">
      <c r="A36" s="59" t="s">
        <v>1435</v>
      </c>
      <c r="B36" s="46" t="s">
        <v>1897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7">
        <v>960</v>
      </c>
    </row>
    <row r="37" spans="1:17" ht="15">
      <c r="A37" s="59" t="s">
        <v>1438</v>
      </c>
      <c r="B37" s="46" t="s">
        <v>1814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47">
        <v>495</v>
      </c>
    </row>
    <row r="38" spans="1:17" ht="15">
      <c r="A38" s="59" t="s">
        <v>1446</v>
      </c>
      <c r="B38" s="46" t="s">
        <v>1807</v>
      </c>
      <c r="C38" s="27"/>
      <c r="D38" s="27"/>
      <c r="E38" s="27"/>
      <c r="F38" s="27"/>
      <c r="G38" s="27"/>
      <c r="H38" s="27"/>
      <c r="I38" s="27"/>
      <c r="J38" s="47">
        <v>143</v>
      </c>
      <c r="K38" s="27"/>
      <c r="L38" s="27"/>
      <c r="M38" s="27"/>
      <c r="N38" s="27"/>
      <c r="O38" s="27"/>
      <c r="P38" s="27"/>
      <c r="Q38" s="47">
        <v>280</v>
      </c>
    </row>
    <row r="39" spans="1:17" ht="15">
      <c r="A39" s="59" t="s">
        <v>1455</v>
      </c>
      <c r="B39" s="46" t="s">
        <v>1898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7">
        <v>11223</v>
      </c>
    </row>
    <row r="40" spans="1:17" ht="15">
      <c r="A40" s="59" t="s">
        <v>1482</v>
      </c>
      <c r="B40" s="46" t="s">
        <v>1899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7">
        <v>420</v>
      </c>
    </row>
    <row r="41" spans="1:17" ht="15">
      <c r="A41" s="59" t="s">
        <v>1491</v>
      </c>
      <c r="B41" s="46" t="s">
        <v>1849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7">
        <v>900</v>
      </c>
    </row>
    <row r="42" spans="1:17" ht="15">
      <c r="A42" s="59" t="s">
        <v>1509</v>
      </c>
      <c r="B42" s="46" t="s">
        <v>1900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47">
        <v>261</v>
      </c>
    </row>
    <row r="43" spans="1:17" ht="15">
      <c r="A43" s="59" t="s">
        <v>1533</v>
      </c>
      <c r="B43" s="46" t="s">
        <v>1790</v>
      </c>
      <c r="C43" s="47">
        <v>1831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7">
        <v>1152</v>
      </c>
    </row>
    <row r="44" spans="1:17" ht="15">
      <c r="A44" s="59" t="s">
        <v>1542</v>
      </c>
      <c r="B44" s="46" t="s">
        <v>1901</v>
      </c>
      <c r="C44" s="27"/>
      <c r="D44" s="27"/>
      <c r="E44" s="27"/>
      <c r="F44" s="47">
        <v>8396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1:17" ht="15">
      <c r="A45" s="59" t="s">
        <v>1551</v>
      </c>
      <c r="B45" s="46" t="s">
        <v>1850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7">
        <v>1404</v>
      </c>
    </row>
    <row r="46" spans="1:17" ht="15">
      <c r="A46" s="59" t="s">
        <v>1587</v>
      </c>
      <c r="B46" s="46" t="s">
        <v>1902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47">
        <v>690</v>
      </c>
      <c r="N46" s="27"/>
      <c r="O46" s="27"/>
      <c r="P46" s="27"/>
      <c r="Q46" s="27"/>
    </row>
    <row r="47" spans="1:17" ht="15">
      <c r="A47" s="59" t="s">
        <v>1614</v>
      </c>
      <c r="B47" s="46" t="s">
        <v>1815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7">
        <v>192</v>
      </c>
    </row>
    <row r="48" spans="1:17" ht="15">
      <c r="A48" s="59" t="s">
        <v>1630</v>
      </c>
      <c r="B48" s="46" t="s">
        <v>1903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47">
        <v>864</v>
      </c>
    </row>
    <row r="49" spans="1:17" ht="15">
      <c r="A49" s="59" t="s">
        <v>1636</v>
      </c>
      <c r="B49" s="46" t="s">
        <v>1904</v>
      </c>
      <c r="C49" s="47">
        <v>30430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 ht="15">
      <c r="A50" s="59" t="s">
        <v>1642</v>
      </c>
      <c r="B50" s="46" t="s">
        <v>1905</v>
      </c>
      <c r="C50" s="47">
        <v>9817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</row>
    <row r="51" spans="1:17" ht="15">
      <c r="A51" s="59" t="s">
        <v>1648</v>
      </c>
      <c r="B51" s="46" t="s">
        <v>1906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47">
        <v>400</v>
      </c>
    </row>
    <row r="52" spans="1:17" ht="15">
      <c r="A52" s="59" t="s">
        <v>1666</v>
      </c>
      <c r="B52" s="46" t="s">
        <v>1800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47">
        <v>2400</v>
      </c>
      <c r="Q52" s="27"/>
    </row>
    <row r="53" spans="1:17" ht="15">
      <c r="A53" s="59" t="s">
        <v>1676</v>
      </c>
      <c r="B53" s="46" t="s">
        <v>1907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47">
        <v>960</v>
      </c>
    </row>
    <row r="54" spans="1:17" ht="15">
      <c r="A54" s="59" t="s">
        <v>1682</v>
      </c>
      <c r="B54" s="46" t="s">
        <v>1908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47">
        <v>960</v>
      </c>
    </row>
    <row r="55" spans="1:17" ht="15">
      <c r="A55" s="59" t="s">
        <v>1694</v>
      </c>
      <c r="B55" s="46" t="s">
        <v>1828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47">
        <v>576</v>
      </c>
    </row>
    <row r="56" spans="1:17" ht="15">
      <c r="A56" s="59" t="s">
        <v>1697</v>
      </c>
      <c r="B56" s="46" t="s">
        <v>1909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47">
        <v>434</v>
      </c>
      <c r="N56" s="27"/>
      <c r="O56" s="27"/>
      <c r="P56" s="27"/>
      <c r="Q56" s="47">
        <v>768</v>
      </c>
    </row>
    <row r="57" spans="1:17" ht="15">
      <c r="A57" s="59" t="s">
        <v>1706</v>
      </c>
      <c r="B57" s="46" t="s">
        <v>1910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47">
        <v>576</v>
      </c>
    </row>
    <row r="58" spans="1:17" ht="15">
      <c r="A58" s="59" t="s">
        <v>1</v>
      </c>
      <c r="B58" s="46" t="s">
        <v>1799</v>
      </c>
      <c r="C58" s="47">
        <v>11895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47">
        <v>12418</v>
      </c>
      <c r="P58" s="47">
        <v>40170</v>
      </c>
      <c r="Q58" s="47">
        <v>1200</v>
      </c>
    </row>
    <row r="59" spans="1:17" ht="15">
      <c r="A59" s="59" t="s">
        <v>28</v>
      </c>
      <c r="B59" s="46" t="s">
        <v>1829</v>
      </c>
      <c r="C59" s="27"/>
      <c r="D59" s="47">
        <v>13221</v>
      </c>
      <c r="E59" s="27"/>
      <c r="F59" s="27"/>
      <c r="G59" s="27"/>
      <c r="H59" s="27"/>
      <c r="I59" s="27"/>
      <c r="J59" s="47">
        <v>97940</v>
      </c>
      <c r="K59" s="27"/>
      <c r="L59" s="27"/>
      <c r="M59" s="27"/>
      <c r="N59" s="27"/>
      <c r="O59" s="27"/>
      <c r="P59" s="27"/>
      <c r="Q59" s="47">
        <v>144</v>
      </c>
    </row>
    <row r="60" spans="1:17" ht="15">
      <c r="A60" s="59" t="s">
        <v>34</v>
      </c>
      <c r="B60" s="46" t="s">
        <v>1911</v>
      </c>
      <c r="C60" s="27"/>
      <c r="D60" s="27"/>
      <c r="E60" s="27"/>
      <c r="F60" s="27"/>
      <c r="G60" s="27"/>
      <c r="H60" s="27"/>
      <c r="I60" s="27"/>
      <c r="J60" s="47">
        <v>22876</v>
      </c>
      <c r="K60" s="27"/>
      <c r="L60" s="27"/>
      <c r="M60" s="27"/>
      <c r="N60" s="27"/>
      <c r="O60" s="27"/>
      <c r="P60" s="27"/>
      <c r="Q60" s="47">
        <v>787</v>
      </c>
    </row>
    <row r="61" spans="1:17" ht="15">
      <c r="A61" s="59" t="s">
        <v>37</v>
      </c>
      <c r="B61" s="46" t="s">
        <v>1912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47">
        <v>2689</v>
      </c>
    </row>
    <row r="62" spans="1:17" ht="15">
      <c r="A62" s="59" t="s">
        <v>40</v>
      </c>
      <c r="B62" s="46" t="s">
        <v>1816</v>
      </c>
      <c r="C62" s="47">
        <v>1750</v>
      </c>
      <c r="D62" s="27"/>
      <c r="E62" s="27"/>
      <c r="F62" s="27"/>
      <c r="G62" s="27"/>
      <c r="H62" s="27"/>
      <c r="I62" s="27"/>
      <c r="J62" s="47">
        <v>9828</v>
      </c>
      <c r="K62" s="27"/>
      <c r="L62" s="27"/>
      <c r="M62" s="27"/>
      <c r="N62" s="27"/>
      <c r="O62" s="27"/>
      <c r="P62" s="27"/>
      <c r="Q62" s="27"/>
    </row>
    <row r="63" spans="1:17" ht="15">
      <c r="A63" s="59" t="s">
        <v>46</v>
      </c>
      <c r="B63" s="46" t="s">
        <v>1851</v>
      </c>
      <c r="C63" s="47">
        <v>4524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 ht="15">
      <c r="A64" s="59" t="s">
        <v>82</v>
      </c>
      <c r="B64" s="46" t="s">
        <v>1852</v>
      </c>
      <c r="C64" s="27"/>
      <c r="D64" s="47">
        <v>268121</v>
      </c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1:17" ht="15">
      <c r="A65" s="59" t="s">
        <v>87</v>
      </c>
      <c r="B65" s="46" t="s">
        <v>1801</v>
      </c>
      <c r="C65" s="47">
        <v>12158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47">
        <v>2082</v>
      </c>
    </row>
    <row r="66" spans="1:17" ht="15">
      <c r="A66" s="59" t="s">
        <v>96</v>
      </c>
      <c r="B66" s="46" t="s">
        <v>1830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47">
        <v>2464</v>
      </c>
      <c r="Q66" s="27"/>
    </row>
    <row r="67" spans="1:17" ht="15">
      <c r="A67" s="59" t="s">
        <v>105</v>
      </c>
      <c r="B67" s="46" t="s">
        <v>1913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47">
        <v>940</v>
      </c>
    </row>
    <row r="68" spans="1:17" ht="15">
      <c r="A68" s="59" t="s">
        <v>111</v>
      </c>
      <c r="B68" s="46" t="s">
        <v>1914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47">
        <v>1952</v>
      </c>
      <c r="Q68" s="27"/>
    </row>
    <row r="69" spans="1:17" ht="15">
      <c r="A69" s="59" t="s">
        <v>116</v>
      </c>
      <c r="B69" s="46" t="s">
        <v>1853</v>
      </c>
      <c r="C69" s="47">
        <v>13200</v>
      </c>
      <c r="D69" s="27"/>
      <c r="E69" s="27"/>
      <c r="F69" s="27"/>
      <c r="G69" s="47">
        <v>1255</v>
      </c>
      <c r="H69" s="27"/>
      <c r="I69" s="27"/>
      <c r="J69" s="47">
        <v>11120</v>
      </c>
      <c r="K69" s="27"/>
      <c r="L69" s="27"/>
      <c r="M69" s="27"/>
      <c r="N69" s="27"/>
      <c r="O69" s="27"/>
      <c r="P69" s="27"/>
      <c r="Q69" s="47">
        <v>640</v>
      </c>
    </row>
    <row r="70" spans="1:17" ht="15">
      <c r="A70" s="59" t="s">
        <v>133</v>
      </c>
      <c r="B70" s="46" t="s">
        <v>1831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7">
        <v>1500</v>
      </c>
    </row>
    <row r="71" spans="1:17" ht="15">
      <c r="A71" s="59" t="s">
        <v>152</v>
      </c>
      <c r="B71" s="46" t="s">
        <v>1796</v>
      </c>
      <c r="C71" s="27"/>
      <c r="D71" s="27"/>
      <c r="E71" s="27"/>
      <c r="F71" s="27"/>
      <c r="G71" s="27"/>
      <c r="H71" s="27"/>
      <c r="I71" s="27"/>
      <c r="J71" s="47">
        <v>232586</v>
      </c>
      <c r="K71" s="27"/>
      <c r="L71" s="27"/>
      <c r="M71" s="27"/>
      <c r="N71" s="27"/>
      <c r="O71" s="27"/>
      <c r="P71" s="27"/>
      <c r="Q71" s="27"/>
    </row>
    <row r="72" spans="1:17" ht="15">
      <c r="A72" s="59" t="s">
        <v>164</v>
      </c>
      <c r="B72" s="46" t="s">
        <v>1915</v>
      </c>
      <c r="C72" s="27"/>
      <c r="D72" s="27"/>
      <c r="E72" s="27"/>
      <c r="F72" s="27"/>
      <c r="G72" s="27"/>
      <c r="H72" s="27"/>
      <c r="I72" s="27"/>
      <c r="J72" s="47">
        <v>4200</v>
      </c>
      <c r="K72" s="27"/>
      <c r="L72" s="27"/>
      <c r="M72" s="27"/>
      <c r="N72" s="27"/>
      <c r="O72" s="27"/>
      <c r="P72" s="27"/>
      <c r="Q72" s="27"/>
    </row>
    <row r="73" spans="1:17" ht="15">
      <c r="A73" s="59" t="s">
        <v>174</v>
      </c>
      <c r="B73" s="46" t="s">
        <v>1854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7">
        <v>3388</v>
      </c>
    </row>
    <row r="74" spans="1:17" ht="15">
      <c r="A74" s="59" t="s">
        <v>189</v>
      </c>
      <c r="B74" s="46" t="s">
        <v>1855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47">
        <v>672</v>
      </c>
      <c r="Q74" s="27"/>
    </row>
    <row r="75" spans="1:17" ht="15">
      <c r="A75" s="59" t="s">
        <v>192</v>
      </c>
      <c r="B75" s="46" t="s">
        <v>1856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47">
        <v>1200</v>
      </c>
      <c r="Q75" s="27"/>
    </row>
    <row r="76" spans="1:17" ht="15">
      <c r="A76" s="59" t="s">
        <v>195</v>
      </c>
      <c r="B76" s="46" t="s">
        <v>1817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7">
        <v>1</v>
      </c>
    </row>
    <row r="77" spans="1:17" ht="15">
      <c r="A77" s="59" t="s">
        <v>201</v>
      </c>
      <c r="B77" s="46" t="s">
        <v>1792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7">
        <v>1127</v>
      </c>
    </row>
    <row r="78" spans="1:17" ht="15">
      <c r="A78" s="59" t="s">
        <v>206</v>
      </c>
      <c r="B78" s="46" t="s">
        <v>1857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47">
        <v>1</v>
      </c>
      <c r="Q78" s="27"/>
    </row>
    <row r="79" spans="1:17" ht="15">
      <c r="A79" s="59" t="s">
        <v>215</v>
      </c>
      <c r="B79" s="46" t="s">
        <v>1832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7">
        <v>721</v>
      </c>
    </row>
    <row r="80" spans="1:17" ht="15">
      <c r="A80" s="59" t="s">
        <v>224</v>
      </c>
      <c r="B80" s="46" t="s">
        <v>1916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7">
        <v>1</v>
      </c>
    </row>
    <row r="81" spans="1:17" ht="15">
      <c r="A81" s="59" t="s">
        <v>227</v>
      </c>
      <c r="B81" s="46" t="s">
        <v>1818</v>
      </c>
      <c r="C81" s="27"/>
      <c r="D81" s="27"/>
      <c r="E81" s="27"/>
      <c r="F81" s="27"/>
      <c r="G81" s="47">
        <v>366</v>
      </c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1:17" ht="15">
      <c r="A82" s="59" t="s">
        <v>233</v>
      </c>
      <c r="B82" s="46" t="s">
        <v>1802</v>
      </c>
      <c r="C82" s="27"/>
      <c r="D82" s="27"/>
      <c r="E82" s="27"/>
      <c r="F82" s="27"/>
      <c r="G82" s="27"/>
      <c r="H82" s="27"/>
      <c r="I82" s="27"/>
      <c r="J82" s="47">
        <v>26222</v>
      </c>
      <c r="K82" s="27"/>
      <c r="L82" s="27"/>
      <c r="M82" s="27"/>
      <c r="N82" s="27"/>
      <c r="O82" s="27"/>
      <c r="P82" s="47">
        <v>9600</v>
      </c>
      <c r="Q82" s="27"/>
    </row>
    <row r="83" spans="1:17" ht="15">
      <c r="A83" s="59" t="s">
        <v>236</v>
      </c>
      <c r="B83" s="46" t="s">
        <v>1793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7">
        <v>3392</v>
      </c>
    </row>
    <row r="84" spans="1:17" ht="15">
      <c r="A84" s="59" t="s">
        <v>252</v>
      </c>
      <c r="B84" s="46" t="s">
        <v>1917</v>
      </c>
      <c r="C84" s="27"/>
      <c r="D84" s="27"/>
      <c r="E84" s="27"/>
      <c r="F84" s="27"/>
      <c r="G84" s="47">
        <v>2861</v>
      </c>
      <c r="H84" s="27"/>
      <c r="I84" s="27"/>
      <c r="J84" s="47">
        <v>90884</v>
      </c>
      <c r="K84" s="27"/>
      <c r="L84" s="27"/>
      <c r="M84" s="27"/>
      <c r="N84" s="27"/>
      <c r="O84" s="27"/>
      <c r="P84" s="27"/>
      <c r="Q84" s="27"/>
    </row>
    <row r="85" spans="1:17" ht="15">
      <c r="A85" s="59" t="s">
        <v>255</v>
      </c>
      <c r="B85" s="46" t="s">
        <v>1858</v>
      </c>
      <c r="C85" s="27"/>
      <c r="D85" s="47">
        <v>10715</v>
      </c>
      <c r="E85" s="27"/>
      <c r="F85" s="27"/>
      <c r="G85" s="27"/>
      <c r="H85" s="27"/>
      <c r="I85" s="27"/>
      <c r="J85" s="47">
        <v>6390</v>
      </c>
      <c r="K85" s="27"/>
      <c r="L85" s="27"/>
      <c r="M85" s="27"/>
      <c r="N85" s="27"/>
      <c r="O85" s="27"/>
      <c r="P85" s="27"/>
      <c r="Q85" s="27"/>
    </row>
    <row r="86" spans="1:17" ht="15">
      <c r="A86" s="59" t="s">
        <v>258</v>
      </c>
      <c r="B86" s="46" t="s">
        <v>1813</v>
      </c>
      <c r="C86" s="47">
        <v>18785</v>
      </c>
      <c r="D86" s="47">
        <v>6446</v>
      </c>
      <c r="E86" s="27"/>
      <c r="F86" s="27"/>
      <c r="G86" s="27"/>
      <c r="H86" s="27"/>
      <c r="I86" s="27"/>
      <c r="J86" s="27"/>
      <c r="K86" s="27"/>
      <c r="L86" s="27"/>
      <c r="M86" s="47">
        <v>3846</v>
      </c>
      <c r="N86" s="27"/>
      <c r="O86" s="27"/>
      <c r="P86" s="27"/>
      <c r="Q86" s="27"/>
    </row>
    <row r="87" spans="1:17" ht="15">
      <c r="A87" s="59" t="s">
        <v>279</v>
      </c>
      <c r="B87" s="46" t="s">
        <v>1918</v>
      </c>
      <c r="C87" s="27"/>
      <c r="D87" s="27"/>
      <c r="E87" s="27"/>
      <c r="F87" s="27"/>
      <c r="G87" s="27"/>
      <c r="H87" s="27"/>
      <c r="I87" s="27"/>
      <c r="J87" s="47">
        <v>6</v>
      </c>
      <c r="K87" s="27"/>
      <c r="L87" s="27"/>
      <c r="M87" s="27"/>
      <c r="N87" s="27"/>
      <c r="O87" s="27"/>
      <c r="P87" s="27"/>
      <c r="Q87" s="47">
        <v>160</v>
      </c>
    </row>
    <row r="88" spans="1:17" ht="15">
      <c r="A88" s="163" t="s">
        <v>1772</v>
      </c>
      <c r="B88" s="46" t="s">
        <v>1919</v>
      </c>
      <c r="C88" s="27"/>
      <c r="D88" s="27"/>
      <c r="E88" s="27"/>
      <c r="F88" s="27"/>
      <c r="G88" s="27"/>
      <c r="H88" s="27"/>
      <c r="I88" s="27"/>
      <c r="J88" s="47">
        <v>85701</v>
      </c>
      <c r="K88" s="27"/>
      <c r="L88" s="27"/>
      <c r="M88" s="27"/>
      <c r="N88" s="27"/>
      <c r="O88" s="27"/>
      <c r="P88" s="27"/>
      <c r="Q88" s="27"/>
    </row>
    <row r="89" spans="1:17" ht="15">
      <c r="A89" s="59" t="s">
        <v>288</v>
      </c>
      <c r="B89" s="46" t="s">
        <v>1920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47">
        <v>991348</v>
      </c>
      <c r="Q89" s="27"/>
    </row>
    <row r="90" spans="1:17" ht="15">
      <c r="A90" s="59" t="s">
        <v>294</v>
      </c>
      <c r="B90" s="46" t="s">
        <v>1833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7">
        <v>1</v>
      </c>
    </row>
    <row r="91" spans="1:17" ht="15">
      <c r="A91" s="59" t="s">
        <v>321</v>
      </c>
      <c r="B91" s="46" t="s">
        <v>1830</v>
      </c>
      <c r="C91" s="47">
        <v>6890</v>
      </c>
      <c r="D91" s="47">
        <v>19097</v>
      </c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7">
        <v>206</v>
      </c>
    </row>
    <row r="92" spans="1:17" ht="15">
      <c r="A92" s="59" t="s">
        <v>331</v>
      </c>
      <c r="B92" s="46" t="s">
        <v>1921</v>
      </c>
      <c r="C92" s="27"/>
      <c r="D92" s="27"/>
      <c r="E92" s="27"/>
      <c r="F92" s="27"/>
      <c r="G92" s="27"/>
      <c r="H92" s="27"/>
      <c r="I92" s="47">
        <v>480</v>
      </c>
      <c r="J92" s="27"/>
      <c r="K92" s="27"/>
      <c r="L92" s="27"/>
      <c r="M92" s="27"/>
      <c r="N92" s="27"/>
      <c r="O92" s="27"/>
      <c r="P92" s="27"/>
      <c r="Q92" s="27"/>
    </row>
    <row r="93" spans="1:17" ht="15">
      <c r="A93" s="59" t="s">
        <v>337</v>
      </c>
      <c r="B93" s="46" t="s">
        <v>1922</v>
      </c>
      <c r="C93" s="27"/>
      <c r="D93" s="27"/>
      <c r="E93" s="27"/>
      <c r="F93" s="47">
        <v>701</v>
      </c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7" ht="15">
      <c r="A94" s="59" t="s">
        <v>346</v>
      </c>
      <c r="B94" s="46" t="s">
        <v>1859</v>
      </c>
      <c r="C94" s="47">
        <v>27000</v>
      </c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1:17" ht="15">
      <c r="A95" s="59" t="s">
        <v>355</v>
      </c>
      <c r="B95" s="46" t="s">
        <v>1819</v>
      </c>
      <c r="C95" s="47">
        <v>917</v>
      </c>
      <c r="D95" s="47">
        <v>9500</v>
      </c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1:17" ht="15">
      <c r="A96" s="59" t="s">
        <v>368</v>
      </c>
      <c r="B96" s="46" t="s">
        <v>1923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7">
        <v>1</v>
      </c>
    </row>
    <row r="97" spans="1:17" ht="15">
      <c r="A97" s="59" t="s">
        <v>371</v>
      </c>
      <c r="B97" s="46" t="s">
        <v>1924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47">
        <v>464</v>
      </c>
    </row>
    <row r="98" spans="1:17" ht="15">
      <c r="A98" s="59" t="s">
        <v>374</v>
      </c>
      <c r="B98" s="46" t="s">
        <v>1860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7">
        <v>288</v>
      </c>
    </row>
    <row r="99" spans="1:17" ht="15">
      <c r="A99" s="59" t="s">
        <v>380</v>
      </c>
      <c r="B99" s="46" t="s">
        <v>1808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7">
        <v>126</v>
      </c>
    </row>
    <row r="100" spans="1:17" ht="15">
      <c r="A100" s="59" t="s">
        <v>401</v>
      </c>
      <c r="B100" s="46" t="s">
        <v>1925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7">
        <v>384</v>
      </c>
    </row>
    <row r="101" spans="1:17" ht="15">
      <c r="A101" s="59" t="s">
        <v>410</v>
      </c>
      <c r="B101" s="46" t="s">
        <v>1926</v>
      </c>
      <c r="C101" s="27"/>
      <c r="D101" s="27"/>
      <c r="E101" s="27"/>
      <c r="F101" s="27"/>
      <c r="G101" s="47">
        <v>240</v>
      </c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1:17" ht="15">
      <c r="A102" s="59" t="s">
        <v>413</v>
      </c>
      <c r="B102" s="46" t="s">
        <v>1861</v>
      </c>
      <c r="C102" s="27"/>
      <c r="D102" s="27"/>
      <c r="E102" s="27"/>
      <c r="F102" s="27"/>
      <c r="G102" s="47">
        <v>37000</v>
      </c>
      <c r="H102" s="27"/>
      <c r="I102" s="27"/>
      <c r="J102" s="27"/>
      <c r="K102" s="27"/>
      <c r="L102" s="27"/>
      <c r="M102" s="27"/>
      <c r="N102" s="27"/>
      <c r="O102" s="27"/>
      <c r="P102" s="27"/>
      <c r="Q102" s="47">
        <v>940</v>
      </c>
    </row>
    <row r="103" spans="1:17" ht="15">
      <c r="A103" s="59" t="s">
        <v>431</v>
      </c>
      <c r="B103" s="46" t="s">
        <v>1927</v>
      </c>
      <c r="C103" s="47">
        <v>624</v>
      </c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47">
        <v>856</v>
      </c>
    </row>
    <row r="104" spans="1:17" ht="15">
      <c r="A104" s="59" t="s">
        <v>437</v>
      </c>
      <c r="B104" s="46" t="s">
        <v>1928</v>
      </c>
      <c r="C104" s="27"/>
      <c r="D104" s="47">
        <v>608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1:17" ht="15">
      <c r="A105" s="59" t="s">
        <v>440</v>
      </c>
      <c r="B105" s="46" t="s">
        <v>1862</v>
      </c>
      <c r="C105" s="47">
        <v>1768</v>
      </c>
      <c r="D105" s="27"/>
      <c r="E105" s="27"/>
      <c r="F105" s="27"/>
      <c r="G105" s="47">
        <v>12060</v>
      </c>
      <c r="H105" s="27"/>
      <c r="I105" s="27"/>
      <c r="J105" s="27"/>
      <c r="K105" s="27"/>
      <c r="L105" s="27"/>
      <c r="M105" s="27"/>
      <c r="N105" s="27"/>
      <c r="O105" s="27"/>
      <c r="P105" s="27"/>
      <c r="Q105" s="47">
        <v>256</v>
      </c>
    </row>
    <row r="106" spans="1:17" ht="15">
      <c r="A106" s="59" t="s">
        <v>452</v>
      </c>
      <c r="B106" s="46" t="s">
        <v>1803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7">
        <v>975</v>
      </c>
    </row>
    <row r="107" spans="1:17" ht="15">
      <c r="A107" s="59" t="s">
        <v>467</v>
      </c>
      <c r="B107" s="46" t="s">
        <v>1797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7">
        <v>968</v>
      </c>
    </row>
    <row r="108" spans="1:17" ht="15">
      <c r="A108" s="59" t="s">
        <v>490</v>
      </c>
      <c r="B108" s="46" t="s">
        <v>1834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7">
        <v>1</v>
      </c>
    </row>
    <row r="109" spans="1:17" ht="15">
      <c r="A109" s="59" t="s">
        <v>501</v>
      </c>
      <c r="B109" s="46" t="s">
        <v>1929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7">
        <v>4</v>
      </c>
    </row>
    <row r="110" spans="1:17" ht="15">
      <c r="A110" s="59" t="s">
        <v>509</v>
      </c>
      <c r="B110" s="46" t="s">
        <v>1794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47">
        <v>3840</v>
      </c>
      <c r="Q110" s="47">
        <v>200</v>
      </c>
    </row>
    <row r="111" spans="1:17" ht="15">
      <c r="A111" s="59" t="s">
        <v>512</v>
      </c>
      <c r="B111" s="46" t="s">
        <v>1835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189</v>
      </c>
    </row>
    <row r="112" spans="1:17" ht="15">
      <c r="A112" s="59" t="s">
        <v>515</v>
      </c>
      <c r="B112" s="46" t="s">
        <v>1930</v>
      </c>
      <c r="C112" s="27"/>
      <c r="D112" s="27"/>
      <c r="E112" s="27"/>
      <c r="F112" s="27"/>
      <c r="G112" s="27"/>
      <c r="H112" s="27"/>
      <c r="I112" s="47">
        <v>47699</v>
      </c>
      <c r="J112" s="27"/>
      <c r="K112" s="27"/>
      <c r="L112" s="27"/>
      <c r="M112" s="27"/>
      <c r="N112" s="27"/>
      <c r="O112" s="27"/>
      <c r="P112" s="27"/>
      <c r="Q112" s="27"/>
    </row>
    <row r="113" spans="1:17" ht="15">
      <c r="A113" s="59" t="s">
        <v>522</v>
      </c>
      <c r="B113" s="46" t="s">
        <v>1931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7">
        <v>160</v>
      </c>
    </row>
    <row r="114" spans="1:17" ht="15">
      <c r="A114" s="59" t="s">
        <v>537</v>
      </c>
      <c r="B114" s="46" t="s">
        <v>1836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7">
        <v>1200</v>
      </c>
    </row>
    <row r="115" spans="1:17" ht="15">
      <c r="A115" s="59" t="s">
        <v>540</v>
      </c>
      <c r="B115" s="46" t="s">
        <v>1932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>
        <v>3104</v>
      </c>
    </row>
    <row r="116" spans="1:17" ht="15">
      <c r="A116" s="59" t="s">
        <v>558</v>
      </c>
      <c r="B116" s="46" t="s">
        <v>1933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7">
        <v>368</v>
      </c>
    </row>
    <row r="117" spans="1:17" ht="15">
      <c r="A117" s="59" t="s">
        <v>561</v>
      </c>
      <c r="B117" s="46" t="s">
        <v>1934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7">
        <v>1240</v>
      </c>
    </row>
    <row r="118" spans="1:17" ht="15">
      <c r="A118" s="59" t="s">
        <v>564</v>
      </c>
      <c r="B118" s="46" t="s">
        <v>1935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47">
        <v>880</v>
      </c>
    </row>
    <row r="119" spans="1:17" ht="15">
      <c r="A119" s="59" t="s">
        <v>567</v>
      </c>
      <c r="B119" s="46" t="s">
        <v>1863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7">
        <v>69994</v>
      </c>
    </row>
    <row r="120" spans="1:17" ht="15">
      <c r="A120" s="59" t="s">
        <v>582</v>
      </c>
      <c r="B120" s="46" t="s">
        <v>1837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47">
        <v>25845</v>
      </c>
      <c r="M120" s="27"/>
      <c r="N120" s="27"/>
      <c r="O120" s="27"/>
      <c r="P120" s="47">
        <v>154313</v>
      </c>
      <c r="Q120" s="27"/>
    </row>
    <row r="121" spans="1:17" ht="15">
      <c r="A121" s="59" t="s">
        <v>621</v>
      </c>
      <c r="B121" s="46" t="s">
        <v>1820</v>
      </c>
      <c r="C121" s="27"/>
      <c r="D121" s="47">
        <v>2695</v>
      </c>
      <c r="E121" s="27"/>
      <c r="F121" s="27"/>
      <c r="G121" s="27"/>
      <c r="H121" s="27"/>
      <c r="I121" s="27"/>
      <c r="J121" s="47">
        <v>20565</v>
      </c>
      <c r="K121" s="27"/>
      <c r="L121" s="27"/>
      <c r="M121" s="27"/>
      <c r="N121" s="27"/>
      <c r="O121" s="27"/>
      <c r="P121" s="27"/>
      <c r="Q121" s="47">
        <v>489</v>
      </c>
    </row>
    <row r="122" spans="1:17" ht="15">
      <c r="A122" s="59" t="s">
        <v>636</v>
      </c>
      <c r="B122" s="46" t="s">
        <v>1838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7">
        <v>1</v>
      </c>
    </row>
    <row r="123" spans="1:17" ht="15">
      <c r="A123" s="59" t="s">
        <v>642</v>
      </c>
      <c r="B123" s="46" t="s">
        <v>1821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>
        <v>2</v>
      </c>
    </row>
    <row r="124" spans="1:17" ht="15">
      <c r="A124" s="59" t="s">
        <v>654</v>
      </c>
      <c r="B124" s="46" t="s">
        <v>1809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47">
        <v>52125</v>
      </c>
      <c r="P124" s="47">
        <v>3200</v>
      </c>
      <c r="Q124" s="47">
        <v>197</v>
      </c>
    </row>
    <row r="125" spans="1:17" ht="15">
      <c r="A125" s="59" t="s">
        <v>659</v>
      </c>
      <c r="B125" s="46" t="s">
        <v>1839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7">
        <v>1</v>
      </c>
    </row>
    <row r="126" spans="1:17" ht="15">
      <c r="A126" s="59" t="s">
        <v>665</v>
      </c>
      <c r="B126" s="46" t="s">
        <v>1822</v>
      </c>
      <c r="C126" s="47">
        <v>13000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47">
        <v>6000</v>
      </c>
      <c r="Q126" s="27"/>
    </row>
    <row r="127" spans="1:17" ht="15">
      <c r="A127" s="59" t="s">
        <v>668</v>
      </c>
      <c r="B127" s="46" t="s">
        <v>1798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47">
        <v>664</v>
      </c>
    </row>
    <row r="128" spans="1:17" ht="15">
      <c r="A128" s="59" t="s">
        <v>674</v>
      </c>
      <c r="B128" s="46" t="s">
        <v>1936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47">
        <v>78154</v>
      </c>
      <c r="M128" s="27"/>
      <c r="N128" s="27"/>
      <c r="O128" s="27"/>
      <c r="P128" s="27"/>
      <c r="Q128" s="27"/>
    </row>
    <row r="129" spans="1:17" ht="15">
      <c r="A129" s="59" t="s">
        <v>677</v>
      </c>
      <c r="B129" s="46" t="s">
        <v>1823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47">
        <v>5</v>
      </c>
    </row>
    <row r="130" spans="1:17" ht="15">
      <c r="A130" s="59" t="s">
        <v>680</v>
      </c>
      <c r="B130" s="46" t="s">
        <v>1937</v>
      </c>
      <c r="C130" s="47">
        <v>5600</v>
      </c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1:17" ht="15">
      <c r="A131" s="59" t="s">
        <v>700</v>
      </c>
      <c r="B131" s="46" t="s">
        <v>1938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7">
        <v>3442</v>
      </c>
    </row>
    <row r="132" spans="1:17" ht="15">
      <c r="A132" s="59" t="s">
        <v>712</v>
      </c>
      <c r="B132" s="46" t="s">
        <v>1939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7">
        <v>1</v>
      </c>
    </row>
    <row r="133" spans="1:17" ht="15">
      <c r="A133" s="59" t="s">
        <v>721</v>
      </c>
      <c r="B133" s="46" t="s">
        <v>1940</v>
      </c>
      <c r="C133" s="27"/>
      <c r="D133" s="47">
        <v>1</v>
      </c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1:17" ht="15">
      <c r="A134" s="59" t="s">
        <v>724</v>
      </c>
      <c r="B134" s="46" t="s">
        <v>1864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47">
        <v>1</v>
      </c>
    </row>
    <row r="135" spans="1:17" ht="15">
      <c r="A135" s="59" t="s">
        <v>727</v>
      </c>
      <c r="B135" s="46" t="s">
        <v>1941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7">
        <v>768</v>
      </c>
    </row>
    <row r="136" spans="1:17" ht="15">
      <c r="A136" s="59" t="s">
        <v>730</v>
      </c>
      <c r="B136" s="46" t="s">
        <v>1865</v>
      </c>
      <c r="C136" s="47">
        <v>2559</v>
      </c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1:17" ht="15">
      <c r="A137" s="59" t="s">
        <v>737</v>
      </c>
      <c r="B137" s="46" t="s">
        <v>1810</v>
      </c>
      <c r="C137" s="47">
        <v>200</v>
      </c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1:17" ht="15">
      <c r="A138" s="59" t="s">
        <v>770</v>
      </c>
      <c r="B138" s="46" t="s">
        <v>1804</v>
      </c>
      <c r="C138" s="27"/>
      <c r="D138" s="27"/>
      <c r="E138" s="27"/>
      <c r="F138" s="27"/>
      <c r="G138" s="27"/>
      <c r="H138" s="27"/>
      <c r="I138" s="27"/>
      <c r="J138" s="47">
        <v>4592</v>
      </c>
      <c r="K138" s="27"/>
      <c r="L138" s="27"/>
      <c r="M138" s="27"/>
      <c r="N138" s="27"/>
      <c r="O138" s="27"/>
      <c r="P138" s="27"/>
      <c r="Q138" s="27"/>
    </row>
    <row r="139" spans="1:17" ht="15">
      <c r="A139" s="59" t="s">
        <v>776</v>
      </c>
      <c r="B139" s="46" t="s">
        <v>1942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7">
        <v>192</v>
      </c>
    </row>
    <row r="140" spans="1:17" ht="15">
      <c r="A140" s="59" t="s">
        <v>794</v>
      </c>
      <c r="B140" s="46" t="s">
        <v>1824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47">
        <v>1</v>
      </c>
    </row>
    <row r="141" spans="1:17" ht="15">
      <c r="A141" s="59" t="s">
        <v>809</v>
      </c>
      <c r="B141" s="46" t="s">
        <v>1805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7">
        <v>2940</v>
      </c>
    </row>
    <row r="142" spans="1:17" ht="15">
      <c r="A142" s="59" t="s">
        <v>812</v>
      </c>
      <c r="B142" s="46" t="s">
        <v>1943</v>
      </c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47">
        <v>0</v>
      </c>
    </row>
    <row r="143" spans="1:17" ht="15">
      <c r="A143" s="59" t="s">
        <v>825</v>
      </c>
      <c r="B143" s="46" t="s">
        <v>1944</v>
      </c>
      <c r="C143" s="47">
        <v>1988</v>
      </c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1:17" ht="15">
      <c r="A144" s="59" t="s">
        <v>841</v>
      </c>
      <c r="B144" s="46" t="s">
        <v>1945</v>
      </c>
      <c r="C144" s="27"/>
      <c r="D144" s="27"/>
      <c r="E144" s="27"/>
      <c r="F144" s="27"/>
      <c r="G144" s="27"/>
      <c r="H144" s="27"/>
      <c r="I144" s="27"/>
      <c r="J144" s="27"/>
      <c r="K144" s="27"/>
      <c r="L144" s="47">
        <v>3575</v>
      </c>
      <c r="M144" s="27"/>
      <c r="N144" s="27"/>
      <c r="O144" s="27"/>
      <c r="P144" s="27"/>
      <c r="Q144" s="27"/>
    </row>
    <row r="145" spans="1:17" ht="15">
      <c r="A145" s="59" t="s">
        <v>844</v>
      </c>
      <c r="B145" s="46" t="s">
        <v>1791</v>
      </c>
      <c r="C145" s="47">
        <v>47103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7">
        <v>125</v>
      </c>
    </row>
    <row r="146" spans="1:17" ht="15">
      <c r="A146" s="59" t="s">
        <v>847</v>
      </c>
      <c r="B146" s="46" t="s">
        <v>1866</v>
      </c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47">
        <v>720</v>
      </c>
    </row>
    <row r="147" spans="1:17" ht="15">
      <c r="A147" s="59" t="s">
        <v>853</v>
      </c>
      <c r="B147" s="46" t="s">
        <v>1792</v>
      </c>
      <c r="C147" s="47">
        <v>2886</v>
      </c>
      <c r="D147" s="27"/>
      <c r="E147" s="27"/>
      <c r="F147" s="27"/>
      <c r="G147" s="47">
        <v>57454</v>
      </c>
      <c r="H147" s="27"/>
      <c r="I147" s="27"/>
      <c r="J147" s="47">
        <v>4</v>
      </c>
      <c r="K147" s="27"/>
      <c r="L147" s="47">
        <v>4675</v>
      </c>
      <c r="M147" s="27"/>
      <c r="N147" s="27"/>
      <c r="O147" s="27"/>
      <c r="P147" s="27"/>
      <c r="Q147" s="27"/>
    </row>
    <row r="148" spans="1:17" ht="15">
      <c r="A148" s="59" t="s">
        <v>874</v>
      </c>
      <c r="B148" s="46" t="s">
        <v>1946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47">
        <v>3200</v>
      </c>
    </row>
    <row r="149" spans="1:17" ht="15">
      <c r="A149" s="59" t="s">
        <v>877</v>
      </c>
      <c r="B149" s="46" t="s">
        <v>1947</v>
      </c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47">
        <v>144</v>
      </c>
    </row>
    <row r="150" spans="1:17" ht="15">
      <c r="A150" s="59" t="s">
        <v>889</v>
      </c>
      <c r="B150" s="46" t="s">
        <v>1840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47">
        <v>6048</v>
      </c>
      <c r="Q150" s="27"/>
    </row>
    <row r="151" spans="1:17" ht="15">
      <c r="A151" s="59" t="s">
        <v>902</v>
      </c>
      <c r="B151" s="46" t="s">
        <v>1867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47">
        <v>219</v>
      </c>
    </row>
    <row r="152" spans="1:17" ht="15">
      <c r="A152" s="59" t="s">
        <v>924</v>
      </c>
      <c r="B152" s="46" t="s">
        <v>1868</v>
      </c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47">
        <v>484</v>
      </c>
    </row>
    <row r="153" spans="1:17" ht="15">
      <c r="A153" s="59" t="s">
        <v>939</v>
      </c>
      <c r="B153" s="46" t="s">
        <v>1948</v>
      </c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47">
        <v>288</v>
      </c>
    </row>
    <row r="154" spans="1:17" ht="15">
      <c r="A154" s="59" t="s">
        <v>951</v>
      </c>
      <c r="B154" s="46" t="s">
        <v>1949</v>
      </c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47">
        <v>2000</v>
      </c>
      <c r="Q154" s="27"/>
    </row>
    <row r="155" spans="1:17" ht="15">
      <c r="A155" s="59" t="s">
        <v>954</v>
      </c>
      <c r="B155" s="46" t="s">
        <v>1950</v>
      </c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47">
        <v>576</v>
      </c>
    </row>
    <row r="156" spans="1:17" ht="15">
      <c r="A156" s="59" t="s">
        <v>957</v>
      </c>
      <c r="B156" s="46" t="s">
        <v>1951</v>
      </c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47">
        <v>960</v>
      </c>
    </row>
    <row r="157" spans="1:17" ht="15">
      <c r="A157" s="59" t="s">
        <v>972</v>
      </c>
      <c r="B157" s="46" t="s">
        <v>1869</v>
      </c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47">
        <v>140</v>
      </c>
    </row>
    <row r="158" spans="1:17" ht="15">
      <c r="A158" s="59" t="s">
        <v>985</v>
      </c>
      <c r="B158" s="46" t="s">
        <v>1870</v>
      </c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47">
        <v>1142</v>
      </c>
    </row>
    <row r="159" spans="1:17" ht="15">
      <c r="A159" s="59" t="s">
        <v>991</v>
      </c>
      <c r="B159" s="46" t="s">
        <v>1952</v>
      </c>
      <c r="C159" s="47">
        <v>1100</v>
      </c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1:17" ht="15">
      <c r="A160" s="59" t="s">
        <v>1006</v>
      </c>
      <c r="B160" s="46" t="s">
        <v>1953</v>
      </c>
      <c r="C160" s="47">
        <v>12632</v>
      </c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1:17" ht="15">
      <c r="A161" s="59" t="s">
        <v>1012</v>
      </c>
      <c r="B161" s="46" t="s">
        <v>1871</v>
      </c>
      <c r="C161" s="27"/>
      <c r="D161" s="27"/>
      <c r="E161" s="27"/>
      <c r="F161" s="27"/>
      <c r="G161" s="27"/>
      <c r="H161" s="27"/>
      <c r="I161" s="27"/>
      <c r="J161" s="47">
        <v>212</v>
      </c>
      <c r="K161" s="27"/>
      <c r="L161" s="27"/>
      <c r="M161" s="27"/>
      <c r="N161" s="47">
        <v>25031</v>
      </c>
      <c r="O161" s="27"/>
      <c r="P161" s="27"/>
      <c r="Q161" s="27"/>
    </row>
    <row r="162" spans="1:17" ht="15">
      <c r="A162" s="59" t="s">
        <v>1015</v>
      </c>
      <c r="B162" s="46" t="s">
        <v>1954</v>
      </c>
      <c r="C162" s="27"/>
      <c r="D162" s="27"/>
      <c r="E162" s="27"/>
      <c r="F162" s="27"/>
      <c r="G162" s="47">
        <v>13440</v>
      </c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1:17" ht="15">
      <c r="A163" s="59" t="s">
        <v>1018</v>
      </c>
      <c r="B163" s="46" t="s">
        <v>1825</v>
      </c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47">
        <v>207</v>
      </c>
    </row>
    <row r="164" spans="1:17" ht="15">
      <c r="A164" s="59" t="s">
        <v>1024</v>
      </c>
      <c r="B164" s="46" t="s">
        <v>1872</v>
      </c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47">
        <v>624</v>
      </c>
    </row>
    <row r="165" spans="1:17" ht="15">
      <c r="A165" s="59" t="s">
        <v>1036</v>
      </c>
      <c r="B165" s="46" t="s">
        <v>1955</v>
      </c>
      <c r="C165" s="27"/>
      <c r="D165" s="27"/>
      <c r="E165" s="27"/>
      <c r="F165" s="27"/>
      <c r="G165" s="47">
        <v>4426</v>
      </c>
      <c r="H165" s="27"/>
      <c r="I165" s="27"/>
      <c r="J165" s="27"/>
      <c r="K165" s="27"/>
      <c r="L165" s="27"/>
      <c r="M165" s="27"/>
      <c r="N165" s="27"/>
      <c r="O165" s="27"/>
      <c r="P165" s="27"/>
      <c r="Q165" s="47">
        <v>1205</v>
      </c>
    </row>
    <row r="166" spans="1:17" ht="15">
      <c r="A166" s="59" t="s">
        <v>1038</v>
      </c>
      <c r="B166" s="46" t="s">
        <v>1956</v>
      </c>
      <c r="C166" s="27"/>
      <c r="D166" s="27"/>
      <c r="E166" s="27"/>
      <c r="F166" s="27"/>
      <c r="G166" s="27"/>
      <c r="H166" s="27"/>
      <c r="I166" s="27"/>
      <c r="J166" s="27"/>
      <c r="K166" s="27"/>
      <c r="L166" s="47">
        <v>46650</v>
      </c>
      <c r="M166" s="27"/>
      <c r="N166" s="27"/>
      <c r="O166" s="27"/>
      <c r="P166" s="27"/>
      <c r="Q166" s="27"/>
    </row>
    <row r="167" spans="1:17" ht="15">
      <c r="A167" s="59" t="s">
        <v>1052</v>
      </c>
      <c r="B167" s="46" t="s">
        <v>1957</v>
      </c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47">
        <v>192</v>
      </c>
    </row>
    <row r="168" spans="1:17" ht="15">
      <c r="A168" s="59" t="s">
        <v>1056</v>
      </c>
      <c r="B168" s="46" t="s">
        <v>1792</v>
      </c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47">
        <v>1</v>
      </c>
    </row>
    <row r="169" spans="1:17" ht="15">
      <c r="A169" s="59" t="s">
        <v>1067</v>
      </c>
      <c r="B169" s="46" t="s">
        <v>1958</v>
      </c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47">
        <v>201</v>
      </c>
    </row>
    <row r="170" spans="1:17" ht="15">
      <c r="A170" s="59" t="s">
        <v>1078</v>
      </c>
      <c r="B170" s="46" t="s">
        <v>1873</v>
      </c>
      <c r="C170" s="47">
        <v>390</v>
      </c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5">
      <c r="A171" s="59" t="s">
        <v>1084</v>
      </c>
      <c r="B171" s="46" t="s">
        <v>1874</v>
      </c>
      <c r="C171" s="27"/>
      <c r="D171" s="27"/>
      <c r="E171" s="27"/>
      <c r="F171" s="27"/>
      <c r="G171" s="47">
        <v>6098</v>
      </c>
      <c r="H171" s="27"/>
      <c r="I171" s="27"/>
      <c r="J171" s="47">
        <v>1533</v>
      </c>
      <c r="K171" s="27"/>
      <c r="L171" s="47">
        <v>2400</v>
      </c>
      <c r="M171" s="27"/>
      <c r="N171" s="27"/>
      <c r="O171" s="27"/>
      <c r="P171" s="27"/>
      <c r="Q171" s="27"/>
    </row>
    <row r="172" spans="1:17" ht="15">
      <c r="A172" s="59" t="s">
        <v>1090</v>
      </c>
      <c r="B172" s="46" t="s">
        <v>1826</v>
      </c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47">
        <v>2</v>
      </c>
    </row>
    <row r="173" spans="1:17" ht="15">
      <c r="A173" s="59" t="s">
        <v>1099</v>
      </c>
      <c r="B173" s="46" t="s">
        <v>1853</v>
      </c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47">
        <v>1</v>
      </c>
    </row>
    <row r="174" spans="1:17" ht="15">
      <c r="A174" s="59" t="s">
        <v>1104</v>
      </c>
      <c r="B174" s="46" t="s">
        <v>1811</v>
      </c>
      <c r="C174" s="47">
        <v>33385</v>
      </c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47">
        <v>4620</v>
      </c>
      <c r="Q174" s="47">
        <v>2351</v>
      </c>
    </row>
    <row r="175" spans="1:17" ht="15">
      <c r="A175" s="59"/>
      <c r="B175" s="46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47"/>
    </row>
    <row r="176" spans="1:17" ht="15">
      <c r="A176" s="59"/>
      <c r="B176" s="46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47"/>
    </row>
    <row r="177" spans="1:17" ht="15">
      <c r="A177" s="59"/>
      <c r="B177" s="46"/>
      <c r="C177" s="4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24">
      <selection activeCell="B37" sqref="B37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1774</v>
      </c>
      <c r="B1" s="27"/>
      <c r="C1" s="27"/>
      <c r="D1" s="44" t="s">
        <v>1736</v>
      </c>
      <c r="E1" s="27"/>
      <c r="F1" s="27"/>
      <c r="G1" s="27" t="s">
        <v>1768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1766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8" ht="15.75" thickTop="1">
      <c r="A6" s="53">
        <v>1</v>
      </c>
      <c r="B6" s="46" t="s">
        <v>1744</v>
      </c>
      <c r="C6" s="47">
        <v>4300</v>
      </c>
      <c r="D6" s="47">
        <v>1440</v>
      </c>
      <c r="E6" s="47">
        <v>2860</v>
      </c>
      <c r="F6" s="47">
        <v>45531</v>
      </c>
      <c r="G6" s="47">
        <v>34017</v>
      </c>
      <c r="H6" s="47">
        <v>11514</v>
      </c>
    </row>
    <row r="7" spans="1:8" ht="15">
      <c r="A7" s="53">
        <v>2</v>
      </c>
      <c r="B7" s="46" t="s">
        <v>1745</v>
      </c>
      <c r="C7" s="47">
        <v>142224</v>
      </c>
      <c r="D7" s="47">
        <v>140474</v>
      </c>
      <c r="E7" s="47">
        <v>1750</v>
      </c>
      <c r="F7" s="47">
        <v>336760</v>
      </c>
      <c r="G7" s="47">
        <v>286231</v>
      </c>
      <c r="H7" s="47">
        <v>50529</v>
      </c>
    </row>
    <row r="8" spans="1:8" ht="15">
      <c r="A8" s="53">
        <v>3</v>
      </c>
      <c r="B8" s="46" t="s">
        <v>1388</v>
      </c>
      <c r="C8" s="47">
        <v>14000</v>
      </c>
      <c r="D8" s="47">
        <v>14000</v>
      </c>
      <c r="E8" s="27">
        <v>0</v>
      </c>
      <c r="F8" s="47">
        <v>45503</v>
      </c>
      <c r="G8" s="47">
        <v>43113</v>
      </c>
      <c r="H8" s="47">
        <v>2390</v>
      </c>
    </row>
    <row r="9" spans="1:8" ht="15">
      <c r="A9" s="53">
        <v>4</v>
      </c>
      <c r="B9" s="46" t="s">
        <v>1777</v>
      </c>
      <c r="C9" s="47">
        <v>1831</v>
      </c>
      <c r="D9" s="47">
        <v>0</v>
      </c>
      <c r="E9" s="47">
        <v>1831</v>
      </c>
      <c r="F9" s="47">
        <v>233898</v>
      </c>
      <c r="G9" s="47">
        <v>217525</v>
      </c>
      <c r="H9" s="47">
        <v>16373</v>
      </c>
    </row>
    <row r="10" spans="1:8" ht="15">
      <c r="A10" s="53">
        <v>5</v>
      </c>
      <c r="B10" s="46" t="s">
        <v>1746</v>
      </c>
      <c r="C10" s="47">
        <v>40247</v>
      </c>
      <c r="D10" s="47">
        <v>40247</v>
      </c>
      <c r="E10" s="27"/>
      <c r="F10" s="47">
        <v>48325</v>
      </c>
      <c r="G10" s="47">
        <v>44827</v>
      </c>
      <c r="H10" s="47">
        <v>3498</v>
      </c>
    </row>
    <row r="11" spans="1:8" ht="15">
      <c r="A11" s="53">
        <v>6</v>
      </c>
      <c r="B11" s="46" t="s">
        <v>1668</v>
      </c>
      <c r="C11" s="47">
        <v>11895</v>
      </c>
      <c r="D11" s="47">
        <v>0</v>
      </c>
      <c r="E11" s="47">
        <v>11895</v>
      </c>
      <c r="F11" s="47">
        <v>42077</v>
      </c>
      <c r="G11" s="47">
        <v>29990</v>
      </c>
      <c r="H11" s="47">
        <v>12087</v>
      </c>
    </row>
    <row r="12" spans="1:8" ht="15">
      <c r="A12" s="53">
        <v>7</v>
      </c>
      <c r="B12" s="46" t="s">
        <v>1747</v>
      </c>
      <c r="C12" s="47">
        <v>6274</v>
      </c>
      <c r="D12" s="47">
        <v>6274</v>
      </c>
      <c r="E12" s="27">
        <v>0</v>
      </c>
      <c r="F12" s="47">
        <v>28374</v>
      </c>
      <c r="G12" s="47">
        <v>6274</v>
      </c>
      <c r="H12" s="47">
        <v>22100</v>
      </c>
    </row>
    <row r="13" spans="1:8" ht="15">
      <c r="A13" s="53">
        <v>8</v>
      </c>
      <c r="B13" s="46" t="s">
        <v>1778</v>
      </c>
      <c r="C13" s="47">
        <v>25358</v>
      </c>
      <c r="D13" s="47">
        <v>25358</v>
      </c>
      <c r="E13" s="47">
        <v>0</v>
      </c>
      <c r="F13" s="47">
        <v>61391</v>
      </c>
      <c r="G13" s="47">
        <v>61155</v>
      </c>
      <c r="H13" s="47">
        <v>236</v>
      </c>
    </row>
    <row r="14" spans="1:8" ht="15">
      <c r="A14" s="53">
        <v>9</v>
      </c>
      <c r="B14" s="46" t="s">
        <v>1779</v>
      </c>
      <c r="C14" s="47">
        <v>0</v>
      </c>
      <c r="D14" s="47">
        <v>0</v>
      </c>
      <c r="E14" s="27">
        <v>0</v>
      </c>
      <c r="F14" s="47">
        <v>102277</v>
      </c>
      <c r="G14" s="47">
        <v>98482</v>
      </c>
      <c r="H14" s="47">
        <v>3795</v>
      </c>
    </row>
    <row r="15" spans="1:8" ht="15">
      <c r="A15" s="53">
        <v>10</v>
      </c>
      <c r="B15" s="46" t="s">
        <v>172</v>
      </c>
      <c r="C15" s="47">
        <v>0</v>
      </c>
      <c r="D15" s="47">
        <v>0</v>
      </c>
      <c r="E15" s="47">
        <v>0</v>
      </c>
      <c r="F15" s="47">
        <v>102743</v>
      </c>
      <c r="G15" s="47">
        <v>101104</v>
      </c>
      <c r="H15" s="47">
        <v>1639</v>
      </c>
    </row>
    <row r="16" spans="1:8" ht="15">
      <c r="A16" s="53">
        <v>11</v>
      </c>
      <c r="B16" s="46" t="s">
        <v>1748</v>
      </c>
      <c r="C16" s="47">
        <v>18785</v>
      </c>
      <c r="D16" s="47">
        <v>18785</v>
      </c>
      <c r="E16" s="27">
        <v>0</v>
      </c>
      <c r="F16" s="47">
        <v>46061</v>
      </c>
      <c r="G16" s="47">
        <v>41827</v>
      </c>
      <c r="H16" s="47">
        <v>4234</v>
      </c>
    </row>
    <row r="17" spans="1:8" ht="15">
      <c r="A17" s="53">
        <v>12</v>
      </c>
      <c r="B17" s="46" t="s">
        <v>1749</v>
      </c>
      <c r="C17" s="47">
        <v>34807</v>
      </c>
      <c r="D17" s="47">
        <v>33890</v>
      </c>
      <c r="E17" s="47">
        <v>917</v>
      </c>
      <c r="F17" s="47">
        <v>130835</v>
      </c>
      <c r="G17" s="47">
        <v>63027</v>
      </c>
      <c r="H17" s="47">
        <v>67808</v>
      </c>
    </row>
    <row r="18" spans="1:8" ht="15">
      <c r="A18" s="53">
        <v>13</v>
      </c>
      <c r="B18" s="46" t="s">
        <v>1750</v>
      </c>
      <c r="C18" s="47">
        <v>2392</v>
      </c>
      <c r="D18" s="47">
        <v>624</v>
      </c>
      <c r="E18" s="47">
        <v>1768</v>
      </c>
      <c r="F18" s="47">
        <v>261187</v>
      </c>
      <c r="G18" s="47">
        <v>233841</v>
      </c>
      <c r="H18" s="47">
        <v>27346</v>
      </c>
    </row>
    <row r="19" spans="1:8" ht="15">
      <c r="A19" s="53">
        <v>14</v>
      </c>
      <c r="B19" s="46" t="s">
        <v>1751</v>
      </c>
      <c r="C19" s="47">
        <v>0</v>
      </c>
      <c r="D19" s="47">
        <v>0</v>
      </c>
      <c r="E19" s="47">
        <v>0</v>
      </c>
      <c r="F19" s="47">
        <v>98228</v>
      </c>
      <c r="G19" s="47">
        <v>88022</v>
      </c>
      <c r="H19" s="47">
        <v>10206</v>
      </c>
    </row>
    <row r="20" spans="1:8" ht="15">
      <c r="A20" s="53">
        <v>15</v>
      </c>
      <c r="B20" s="46" t="s">
        <v>1780</v>
      </c>
      <c r="C20" s="47">
        <v>21159</v>
      </c>
      <c r="D20" s="47">
        <v>21159</v>
      </c>
      <c r="E20" s="47">
        <v>0</v>
      </c>
      <c r="F20" s="47">
        <v>156259</v>
      </c>
      <c r="G20" s="47">
        <v>156259</v>
      </c>
      <c r="H20" s="47">
        <v>0</v>
      </c>
    </row>
    <row r="21" spans="1:8" ht="15">
      <c r="A21" s="53">
        <v>16</v>
      </c>
      <c r="B21" s="46" t="s">
        <v>1752</v>
      </c>
      <c r="C21" s="47">
        <v>200</v>
      </c>
      <c r="D21" s="47">
        <v>200</v>
      </c>
      <c r="E21" s="47">
        <v>0</v>
      </c>
      <c r="F21" s="47">
        <v>4455</v>
      </c>
      <c r="G21" s="47">
        <v>1000</v>
      </c>
      <c r="H21" s="47">
        <v>3455</v>
      </c>
    </row>
    <row r="22" spans="1:8" ht="15">
      <c r="A22" s="53">
        <v>17</v>
      </c>
      <c r="B22" s="46" t="s">
        <v>780</v>
      </c>
      <c r="C22" s="47">
        <v>1988</v>
      </c>
      <c r="D22" s="47">
        <v>1988</v>
      </c>
      <c r="E22" s="47">
        <v>0</v>
      </c>
      <c r="F22" s="47">
        <v>1988</v>
      </c>
      <c r="G22" s="47">
        <v>1988</v>
      </c>
      <c r="H22" s="47">
        <v>0</v>
      </c>
    </row>
    <row r="23" spans="1:8" ht="15">
      <c r="A23" s="53">
        <v>18</v>
      </c>
      <c r="B23" s="46" t="s">
        <v>830</v>
      </c>
      <c r="C23" s="47">
        <v>49989</v>
      </c>
      <c r="D23" s="47">
        <v>47104</v>
      </c>
      <c r="E23" s="47">
        <v>2885</v>
      </c>
      <c r="F23" s="47">
        <v>146195</v>
      </c>
      <c r="G23" s="47">
        <v>136369</v>
      </c>
      <c r="H23" s="47">
        <v>9826</v>
      </c>
    </row>
    <row r="24" spans="1:8" ht="15">
      <c r="A24" s="53">
        <v>19</v>
      </c>
      <c r="B24" s="46" t="s">
        <v>907</v>
      </c>
      <c r="C24" s="47">
        <v>0</v>
      </c>
      <c r="D24" s="47">
        <v>0</v>
      </c>
      <c r="E24" s="47">
        <v>0</v>
      </c>
      <c r="F24" s="47">
        <v>34443</v>
      </c>
      <c r="G24" s="47">
        <v>34443</v>
      </c>
      <c r="H24" s="47">
        <v>0</v>
      </c>
    </row>
    <row r="25" spans="1:8" ht="15">
      <c r="A25" s="53">
        <v>20</v>
      </c>
      <c r="B25" s="46" t="s">
        <v>1753</v>
      </c>
      <c r="C25" s="47">
        <v>13732</v>
      </c>
      <c r="D25" s="47">
        <v>0</v>
      </c>
      <c r="E25" s="47">
        <v>13732</v>
      </c>
      <c r="F25" s="47">
        <v>125481</v>
      </c>
      <c r="G25" s="47">
        <v>91044</v>
      </c>
      <c r="H25" s="47">
        <v>34437</v>
      </c>
    </row>
    <row r="26" spans="1:8" ht="15">
      <c r="A26" s="53">
        <v>21</v>
      </c>
      <c r="B26" s="46" t="s">
        <v>1053</v>
      </c>
      <c r="C26" s="47">
        <v>390</v>
      </c>
      <c r="D26" s="47">
        <v>390</v>
      </c>
      <c r="E26" s="27">
        <v>0</v>
      </c>
      <c r="F26" s="47">
        <v>24897</v>
      </c>
      <c r="G26" s="47">
        <v>3981</v>
      </c>
      <c r="H26" s="47">
        <v>20916</v>
      </c>
    </row>
    <row r="27" spans="1:8" ht="15">
      <c r="A27" s="53">
        <v>22</v>
      </c>
      <c r="B27" s="46" t="s">
        <v>1781</v>
      </c>
      <c r="C27" s="47">
        <v>33385</v>
      </c>
      <c r="D27" s="47">
        <v>33385</v>
      </c>
      <c r="E27" s="27">
        <v>0</v>
      </c>
      <c r="F27" s="47">
        <v>546175</v>
      </c>
      <c r="G27" s="47">
        <v>443552</v>
      </c>
      <c r="H27" s="47">
        <v>102623</v>
      </c>
    </row>
    <row r="28" spans="1:8" ht="15">
      <c r="A28" s="27"/>
      <c r="B28" s="27"/>
      <c r="C28" s="47">
        <f aca="true" t="shared" si="0" ref="C28:H28">SUM(C6:C27)</f>
        <v>422956</v>
      </c>
      <c r="D28" s="47">
        <f t="shared" si="0"/>
        <v>385318</v>
      </c>
      <c r="E28" s="26">
        <f t="shared" si="0"/>
        <v>37638</v>
      </c>
      <c r="F28" s="26">
        <f t="shared" si="0"/>
        <v>2623083</v>
      </c>
      <c r="G28" s="26">
        <f t="shared" si="0"/>
        <v>2218071</v>
      </c>
      <c r="H28" s="26">
        <f t="shared" si="0"/>
        <v>405012</v>
      </c>
    </row>
    <row r="31" spans="1:8" ht="15">
      <c r="A31" s="27" t="s">
        <v>1775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1769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14" ht="15.75" thickTop="1">
      <c r="A37" s="53">
        <v>1</v>
      </c>
      <c r="B37" s="27" t="s">
        <v>1110</v>
      </c>
      <c r="C37" s="47">
        <v>188463</v>
      </c>
      <c r="D37" s="47">
        <v>188463</v>
      </c>
      <c r="E37" s="27">
        <v>0</v>
      </c>
      <c r="F37" s="47">
        <v>216235</v>
      </c>
      <c r="G37" s="47">
        <v>214179</v>
      </c>
      <c r="H37" s="47">
        <v>2056</v>
      </c>
      <c r="K37" s="58"/>
      <c r="L37" s="56"/>
      <c r="M37" s="56"/>
      <c r="N37" s="56"/>
    </row>
    <row r="38" spans="1:14" ht="15">
      <c r="A38" s="53">
        <v>2</v>
      </c>
      <c r="B38" s="46" t="s">
        <v>1745</v>
      </c>
      <c r="C38" s="47">
        <v>133857</v>
      </c>
      <c r="D38" s="47">
        <v>133856</v>
      </c>
      <c r="E38" s="47">
        <v>1</v>
      </c>
      <c r="F38" s="47">
        <v>215946</v>
      </c>
      <c r="G38" s="47">
        <v>214013</v>
      </c>
      <c r="H38" s="47">
        <v>1933</v>
      </c>
      <c r="K38" s="58"/>
      <c r="L38" s="56"/>
      <c r="M38" s="56"/>
      <c r="N38" s="56"/>
    </row>
    <row r="39" spans="1:14" ht="15">
      <c r="A39" s="53">
        <v>3</v>
      </c>
      <c r="B39" s="46" t="s">
        <v>1388</v>
      </c>
      <c r="C39" s="27">
        <v>0</v>
      </c>
      <c r="D39" s="27">
        <v>0</v>
      </c>
      <c r="E39" s="27">
        <v>0</v>
      </c>
      <c r="F39" s="47">
        <v>75802</v>
      </c>
      <c r="G39" s="47">
        <v>75802</v>
      </c>
      <c r="H39" s="27">
        <v>0</v>
      </c>
      <c r="K39" s="58"/>
      <c r="L39" s="56"/>
      <c r="M39" s="56"/>
      <c r="N39" s="56"/>
    </row>
    <row r="40" spans="1:14" ht="15">
      <c r="A40" s="53">
        <v>4</v>
      </c>
      <c r="B40" s="46" t="s">
        <v>1777</v>
      </c>
      <c r="C40" s="27">
        <v>0</v>
      </c>
      <c r="D40" s="27">
        <v>0</v>
      </c>
      <c r="E40" s="27">
        <v>0</v>
      </c>
      <c r="F40" s="47">
        <v>37416</v>
      </c>
      <c r="G40" s="47">
        <v>15912</v>
      </c>
      <c r="H40" s="47">
        <v>21504</v>
      </c>
      <c r="K40" s="58"/>
      <c r="L40" s="56"/>
      <c r="M40" s="56"/>
      <c r="N40" s="57"/>
    </row>
    <row r="41" spans="1:14" ht="15">
      <c r="A41" s="53">
        <v>5</v>
      </c>
      <c r="B41" s="46" t="s">
        <v>1619</v>
      </c>
      <c r="C41" s="27">
        <v>0</v>
      </c>
      <c r="D41" s="27">
        <v>0</v>
      </c>
      <c r="E41" s="27">
        <v>0</v>
      </c>
      <c r="F41" s="47">
        <v>10720</v>
      </c>
      <c r="G41" s="47">
        <v>8320</v>
      </c>
      <c r="H41" s="47">
        <v>2400</v>
      </c>
      <c r="K41" s="58"/>
      <c r="L41" s="56"/>
      <c r="M41" s="56"/>
      <c r="N41" s="57"/>
    </row>
    <row r="42" spans="1:14" ht="15">
      <c r="A42" s="53">
        <v>6</v>
      </c>
      <c r="B42" s="46" t="s">
        <v>1668</v>
      </c>
      <c r="C42" s="27">
        <v>0</v>
      </c>
      <c r="D42" s="27">
        <v>0</v>
      </c>
      <c r="E42" s="27">
        <v>0</v>
      </c>
      <c r="F42" s="47">
        <v>18211</v>
      </c>
      <c r="G42" s="47">
        <v>18211</v>
      </c>
      <c r="H42" s="47">
        <v>0</v>
      </c>
      <c r="K42" s="58"/>
      <c r="L42" s="56"/>
      <c r="M42" s="56"/>
      <c r="N42" s="57"/>
    </row>
    <row r="43" spans="1:14" ht="15">
      <c r="A43" s="53">
        <v>7</v>
      </c>
      <c r="B43" s="46" t="s">
        <v>3</v>
      </c>
      <c r="C43" s="47">
        <v>13221</v>
      </c>
      <c r="D43" s="47">
        <v>13221</v>
      </c>
      <c r="E43" s="27">
        <v>0</v>
      </c>
      <c r="F43" s="47">
        <v>20229</v>
      </c>
      <c r="G43" s="47">
        <v>19689</v>
      </c>
      <c r="H43" s="47">
        <v>540</v>
      </c>
      <c r="K43" s="58"/>
      <c r="L43" s="56"/>
      <c r="M43" s="56"/>
      <c r="N43" s="56"/>
    </row>
    <row r="44" spans="1:14" ht="15">
      <c r="A44" s="53">
        <v>8</v>
      </c>
      <c r="B44" s="46" t="s">
        <v>1778</v>
      </c>
      <c r="C44" s="47">
        <v>268121</v>
      </c>
      <c r="D44" s="47">
        <v>268121</v>
      </c>
      <c r="E44" s="27">
        <v>0</v>
      </c>
      <c r="F44" s="47">
        <v>272803</v>
      </c>
      <c r="G44" s="47">
        <v>272803</v>
      </c>
      <c r="H44" s="47">
        <v>0</v>
      </c>
      <c r="K44" s="58"/>
      <c r="L44" s="56"/>
      <c r="M44" s="56"/>
      <c r="N44" s="57"/>
    </row>
    <row r="45" spans="1:14" ht="15">
      <c r="A45" s="53">
        <v>9</v>
      </c>
      <c r="B45" s="46" t="s">
        <v>135</v>
      </c>
      <c r="C45" s="27">
        <v>0</v>
      </c>
      <c r="D45" s="27">
        <v>0</v>
      </c>
      <c r="E45" s="27">
        <v>0</v>
      </c>
      <c r="F45" s="47">
        <v>3750</v>
      </c>
      <c r="G45" s="47">
        <v>3750</v>
      </c>
      <c r="H45" s="47">
        <v>0</v>
      </c>
      <c r="K45" s="58"/>
      <c r="L45" s="56"/>
      <c r="M45" s="56"/>
      <c r="N45" s="56"/>
    </row>
    <row r="46" spans="1:14" ht="15">
      <c r="A46" s="53">
        <v>10</v>
      </c>
      <c r="B46" s="46" t="s">
        <v>172</v>
      </c>
      <c r="C46" s="27">
        <v>0</v>
      </c>
      <c r="D46" s="27">
        <v>0</v>
      </c>
      <c r="E46" s="27">
        <v>0</v>
      </c>
      <c r="F46" s="47">
        <v>0</v>
      </c>
      <c r="G46" s="47">
        <v>0</v>
      </c>
      <c r="H46" s="47">
        <v>0</v>
      </c>
      <c r="K46" s="58"/>
      <c r="L46" s="56"/>
      <c r="M46" s="56"/>
      <c r="N46" s="56"/>
    </row>
    <row r="47" spans="1:14" ht="15">
      <c r="A47" s="53">
        <v>11</v>
      </c>
      <c r="B47" s="46" t="s">
        <v>250</v>
      </c>
      <c r="C47" s="47">
        <v>17161</v>
      </c>
      <c r="D47" s="47">
        <v>17161</v>
      </c>
      <c r="E47" s="27">
        <v>0</v>
      </c>
      <c r="F47" s="47">
        <v>37489</v>
      </c>
      <c r="G47" s="47">
        <v>17161</v>
      </c>
      <c r="H47" s="47">
        <v>20328</v>
      </c>
      <c r="K47" s="58"/>
      <c r="L47" s="56"/>
      <c r="M47" s="56"/>
      <c r="N47" s="57"/>
    </row>
    <row r="48" spans="1:14" ht="15">
      <c r="A48" s="53">
        <v>12</v>
      </c>
      <c r="B48" s="46" t="s">
        <v>1749</v>
      </c>
      <c r="C48" s="47">
        <v>28597</v>
      </c>
      <c r="D48" s="47">
        <v>28597</v>
      </c>
      <c r="E48" s="27">
        <v>0</v>
      </c>
      <c r="F48" s="47">
        <v>53860</v>
      </c>
      <c r="G48" s="47">
        <v>34093</v>
      </c>
      <c r="H48" s="47">
        <v>19767</v>
      </c>
      <c r="K48" s="58"/>
      <c r="L48" s="56"/>
      <c r="M48" s="56"/>
      <c r="N48" s="56"/>
    </row>
    <row r="49" spans="1:14" ht="15">
      <c r="A49" s="53">
        <v>13</v>
      </c>
      <c r="B49" s="46" t="s">
        <v>1750</v>
      </c>
      <c r="C49" s="47">
        <v>608</v>
      </c>
      <c r="D49" s="47">
        <v>0</v>
      </c>
      <c r="E49" s="47">
        <v>608</v>
      </c>
      <c r="F49" s="47">
        <v>154084</v>
      </c>
      <c r="G49" s="47">
        <v>151322</v>
      </c>
      <c r="H49" s="47">
        <v>2762</v>
      </c>
      <c r="K49" s="58"/>
      <c r="L49" s="56"/>
      <c r="M49" s="56"/>
      <c r="N49" s="56"/>
    </row>
    <row r="50" spans="1:14" ht="15">
      <c r="A50" s="53">
        <v>14</v>
      </c>
      <c r="B50" s="46" t="s">
        <v>1751</v>
      </c>
      <c r="C50" s="47">
        <v>2695</v>
      </c>
      <c r="D50" s="47">
        <v>2695</v>
      </c>
      <c r="E50" s="27">
        <v>0</v>
      </c>
      <c r="F50" s="47">
        <v>6395</v>
      </c>
      <c r="G50" s="47">
        <v>6395</v>
      </c>
      <c r="H50" s="47">
        <v>0</v>
      </c>
      <c r="K50" s="58"/>
      <c r="L50" s="56"/>
      <c r="M50" s="56"/>
      <c r="N50" s="57"/>
    </row>
    <row r="51" spans="1:14" ht="15">
      <c r="A51" s="53">
        <v>15</v>
      </c>
      <c r="B51" s="46" t="s">
        <v>1780</v>
      </c>
      <c r="C51" s="47">
        <v>1</v>
      </c>
      <c r="D51" s="47">
        <v>1</v>
      </c>
      <c r="E51" s="27">
        <v>0</v>
      </c>
      <c r="F51" s="47">
        <v>87191</v>
      </c>
      <c r="G51" s="47">
        <v>85431</v>
      </c>
      <c r="H51" s="47">
        <v>1760</v>
      </c>
      <c r="K51" s="58"/>
      <c r="L51" s="56"/>
      <c r="M51" s="56"/>
      <c r="N51" s="57"/>
    </row>
    <row r="52" spans="1:14" ht="15">
      <c r="A52" s="53">
        <v>16</v>
      </c>
      <c r="B52" s="46" t="s">
        <v>1752</v>
      </c>
      <c r="C52" s="47">
        <v>0</v>
      </c>
      <c r="D52" s="47">
        <v>0</v>
      </c>
      <c r="E52" s="27">
        <v>0</v>
      </c>
      <c r="F52" s="47">
        <v>0</v>
      </c>
      <c r="G52" s="47">
        <v>0</v>
      </c>
      <c r="H52" s="47">
        <v>0</v>
      </c>
      <c r="K52" s="58"/>
      <c r="L52" s="56"/>
      <c r="M52" s="56"/>
      <c r="N52" s="56"/>
    </row>
    <row r="53" spans="1:14" ht="15">
      <c r="A53" s="53">
        <v>17</v>
      </c>
      <c r="B53" s="46" t="s">
        <v>780</v>
      </c>
      <c r="C53" s="27">
        <v>0</v>
      </c>
      <c r="D53" s="27">
        <v>0</v>
      </c>
      <c r="E53" s="27">
        <v>0</v>
      </c>
      <c r="F53" s="47">
        <v>0</v>
      </c>
      <c r="G53" s="47">
        <v>0</v>
      </c>
      <c r="H53" s="47">
        <v>0</v>
      </c>
      <c r="K53" s="58"/>
      <c r="L53" s="56"/>
      <c r="M53" s="56"/>
      <c r="N53" s="56"/>
    </row>
    <row r="54" spans="1:8" ht="15">
      <c r="A54" s="53">
        <v>18</v>
      </c>
      <c r="B54" s="46" t="s">
        <v>830</v>
      </c>
      <c r="C54" s="27">
        <v>0</v>
      </c>
      <c r="D54" s="27">
        <v>0</v>
      </c>
      <c r="E54" s="27">
        <v>0</v>
      </c>
      <c r="F54" s="47">
        <v>25605</v>
      </c>
      <c r="G54" s="47">
        <v>25605</v>
      </c>
      <c r="H54" s="47">
        <v>0</v>
      </c>
    </row>
    <row r="55" spans="1:8" ht="15">
      <c r="A55" s="53">
        <v>19</v>
      </c>
      <c r="B55" s="46" t="s">
        <v>907</v>
      </c>
      <c r="C55" s="27">
        <v>0</v>
      </c>
      <c r="D55" s="27">
        <v>0</v>
      </c>
      <c r="E55" s="27">
        <v>0</v>
      </c>
      <c r="F55" s="47">
        <v>0</v>
      </c>
      <c r="G55" s="47">
        <v>0</v>
      </c>
      <c r="H55" s="47">
        <v>0</v>
      </c>
    </row>
    <row r="56" spans="1:8" ht="15">
      <c r="A56" s="53">
        <v>20</v>
      </c>
      <c r="B56" s="46" t="s">
        <v>988</v>
      </c>
      <c r="C56" s="27">
        <v>0</v>
      </c>
      <c r="D56" s="27">
        <v>0</v>
      </c>
      <c r="E56" s="27">
        <v>0</v>
      </c>
      <c r="F56" s="47">
        <v>20767</v>
      </c>
      <c r="G56" s="47">
        <v>3065</v>
      </c>
      <c r="H56" s="47">
        <v>17702</v>
      </c>
    </row>
    <row r="57" spans="1:8" ht="15">
      <c r="A57" s="53">
        <v>21</v>
      </c>
      <c r="B57" s="46" t="s">
        <v>1053</v>
      </c>
      <c r="C57" s="27">
        <v>0</v>
      </c>
      <c r="D57" s="27">
        <v>0</v>
      </c>
      <c r="E57" s="27">
        <v>0</v>
      </c>
      <c r="F57" s="47">
        <v>701</v>
      </c>
      <c r="G57" s="47">
        <v>0</v>
      </c>
      <c r="H57" s="47">
        <v>701</v>
      </c>
    </row>
    <row r="58" spans="1:8" ht="15">
      <c r="A58" s="53">
        <v>22</v>
      </c>
      <c r="B58" s="46" t="s">
        <v>1782</v>
      </c>
      <c r="C58" s="27">
        <v>0</v>
      </c>
      <c r="D58" s="27">
        <v>0</v>
      </c>
      <c r="E58" s="27">
        <v>0</v>
      </c>
      <c r="F58" s="47">
        <v>0</v>
      </c>
      <c r="G58" s="47">
        <v>0</v>
      </c>
      <c r="H58" s="47">
        <v>0</v>
      </c>
    </row>
    <row r="59" spans="3:8" ht="15">
      <c r="C59" s="26">
        <f>SUM(C37:C58)</f>
        <v>652724</v>
      </c>
      <c r="D59" s="26">
        <f>SUM(D37:D58)</f>
        <v>652115</v>
      </c>
      <c r="E59" s="26">
        <f>SUM(E37:E58)</f>
        <v>609</v>
      </c>
      <c r="F59" s="26">
        <f>SUM(F37:F58)</f>
        <v>1257204</v>
      </c>
      <c r="G59" s="26">
        <f>SUM(G37:G58)</f>
        <v>1165751</v>
      </c>
      <c r="H59" s="26">
        <f>SUM(H37:H58)</f>
        <v>91453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0.7812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1961</v>
      </c>
      <c r="L1" s="67" t="s">
        <v>1785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10/10/17</v>
      </c>
      <c r="K2" s="109"/>
      <c r="L2" s="110" t="str">
        <f>A1</f>
        <v>Retail square feet certified, January-August 2017</v>
      </c>
      <c r="M2" s="111"/>
      <c r="N2" s="112"/>
      <c r="O2" s="112"/>
      <c r="P2" s="112"/>
      <c r="Q2" s="112"/>
      <c r="R2" s="112"/>
      <c r="S2" s="112"/>
      <c r="T2" s="113"/>
    </row>
    <row r="3" spans="11:20" ht="15.75" thickBot="1">
      <c r="K3" s="127"/>
      <c r="L3" s="138" t="str">
        <f>A2</f>
        <v>Source: New Jersey Department of Community Affairs, 10/10/17</v>
      </c>
      <c r="M3" s="139"/>
      <c r="N3" s="140"/>
      <c r="O3" s="140"/>
      <c r="P3" s="140"/>
      <c r="Q3" s="140"/>
      <c r="R3" s="140"/>
      <c r="S3" s="140"/>
      <c r="T3" s="130"/>
    </row>
    <row r="4" spans="2:20" ht="15.75" thickTop="1">
      <c r="B4" s="165" t="s">
        <v>1960</v>
      </c>
      <c r="C4" s="165"/>
      <c r="D4" s="165"/>
      <c r="E4" s="165" t="str">
        <f>certoff!E4</f>
        <v>Year-to-Date</v>
      </c>
      <c r="F4" s="165"/>
      <c r="G4" s="165"/>
      <c r="K4" s="131"/>
      <c r="L4" s="132"/>
      <c r="M4" s="133"/>
      <c r="N4" s="134" t="str">
        <f>B4</f>
        <v>August</v>
      </c>
      <c r="O4" s="135"/>
      <c r="P4" s="136"/>
      <c r="Q4" s="136"/>
      <c r="R4" s="134" t="str">
        <f>E4</f>
        <v>Year-to-Date</v>
      </c>
      <c r="S4" s="136"/>
      <c r="T4" s="137"/>
    </row>
    <row r="5" spans="11:20" ht="15">
      <c r="K5" s="116"/>
      <c r="L5" s="117"/>
      <c r="M5" s="121"/>
      <c r="N5" s="122" t="s">
        <v>1786</v>
      </c>
      <c r="O5" s="118"/>
      <c r="P5" s="119"/>
      <c r="Q5" s="119"/>
      <c r="R5" s="122" t="s">
        <v>1786</v>
      </c>
      <c r="S5" s="119"/>
      <c r="T5" s="120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6"/>
      <c r="L6" s="144" t="s">
        <v>975</v>
      </c>
      <c r="M6" s="145" t="s">
        <v>1710</v>
      </c>
      <c r="N6" s="146" t="s">
        <v>1787</v>
      </c>
      <c r="O6" s="147" t="s">
        <v>1712</v>
      </c>
      <c r="P6" s="148"/>
      <c r="Q6" s="145" t="s">
        <v>1710</v>
      </c>
      <c r="R6" s="146" t="s">
        <v>1787</v>
      </c>
      <c r="S6" s="147" t="s">
        <v>1712</v>
      </c>
      <c r="T6" s="120"/>
    </row>
    <row r="7" spans="1:20" ht="15.75" thickTop="1">
      <c r="A7" s="7" t="s">
        <v>1110</v>
      </c>
      <c r="B7" s="47">
        <v>188463</v>
      </c>
      <c r="C7" s="47">
        <v>188463</v>
      </c>
      <c r="D7" s="27">
        <v>0</v>
      </c>
      <c r="E7" s="47">
        <v>216235</v>
      </c>
      <c r="F7" s="47">
        <v>214179</v>
      </c>
      <c r="G7" s="47">
        <v>2056</v>
      </c>
      <c r="K7" s="116"/>
      <c r="L7" s="141" t="s">
        <v>1110</v>
      </c>
      <c r="M7" s="142">
        <f aca="true" t="shared" si="0" ref="M7:M28">B7</f>
        <v>188463</v>
      </c>
      <c r="N7" s="142">
        <f aca="true" t="shared" si="1" ref="N7:N28">C7</f>
        <v>188463</v>
      </c>
      <c r="O7" s="142">
        <f aca="true" t="shared" si="2" ref="O7:O28">D7</f>
        <v>0</v>
      </c>
      <c r="P7" s="143"/>
      <c r="Q7" s="142">
        <f aca="true" t="shared" si="3" ref="Q7:Q28">E7</f>
        <v>216235</v>
      </c>
      <c r="R7" s="142">
        <f aca="true" t="shared" si="4" ref="R7:R28">F7</f>
        <v>214179</v>
      </c>
      <c r="S7" s="142">
        <f aca="true" t="shared" si="5" ref="S7:S28">G7</f>
        <v>2056</v>
      </c>
      <c r="T7" s="120"/>
    </row>
    <row r="8" spans="1:20" ht="15">
      <c r="A8" s="25" t="s">
        <v>1177</v>
      </c>
      <c r="B8" s="47">
        <v>133857</v>
      </c>
      <c r="C8" s="47">
        <v>133856</v>
      </c>
      <c r="D8" s="47">
        <v>1</v>
      </c>
      <c r="E8" s="47">
        <v>215946</v>
      </c>
      <c r="F8" s="47">
        <v>214013</v>
      </c>
      <c r="G8" s="47">
        <v>1933</v>
      </c>
      <c r="K8" s="116"/>
      <c r="L8" s="123" t="s">
        <v>1177</v>
      </c>
      <c r="M8" s="64">
        <f t="shared" si="0"/>
        <v>133857</v>
      </c>
      <c r="N8" s="64">
        <f t="shared" si="1"/>
        <v>133856</v>
      </c>
      <c r="O8" s="64">
        <f t="shared" si="2"/>
        <v>1</v>
      </c>
      <c r="P8" s="83"/>
      <c r="Q8" s="64">
        <f t="shared" si="3"/>
        <v>215946</v>
      </c>
      <c r="R8" s="64">
        <f t="shared" si="4"/>
        <v>214013</v>
      </c>
      <c r="S8" s="64">
        <f t="shared" si="5"/>
        <v>1933</v>
      </c>
      <c r="T8" s="120"/>
    </row>
    <row r="9" spans="1:20" ht="15">
      <c r="A9" s="25" t="s">
        <v>1388</v>
      </c>
      <c r="B9" s="27">
        <v>0</v>
      </c>
      <c r="C9" s="27">
        <v>0</v>
      </c>
      <c r="D9" s="27">
        <v>0</v>
      </c>
      <c r="E9" s="47">
        <v>75802</v>
      </c>
      <c r="F9" s="47">
        <v>75802</v>
      </c>
      <c r="G9" s="27">
        <v>0</v>
      </c>
      <c r="K9" s="116"/>
      <c r="L9" s="123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83"/>
      <c r="Q9" s="64">
        <f t="shared" si="3"/>
        <v>75802</v>
      </c>
      <c r="R9" s="64">
        <f t="shared" si="4"/>
        <v>75802</v>
      </c>
      <c r="S9" s="64">
        <f t="shared" si="5"/>
        <v>0</v>
      </c>
      <c r="T9" s="120"/>
    </row>
    <row r="10" spans="1:20" ht="15">
      <c r="A10" s="25" t="s">
        <v>1507</v>
      </c>
      <c r="B10" s="27">
        <v>0</v>
      </c>
      <c r="C10" s="27">
        <v>0</v>
      </c>
      <c r="D10" s="27">
        <v>0</v>
      </c>
      <c r="E10" s="47">
        <v>37416</v>
      </c>
      <c r="F10" s="47">
        <v>15912</v>
      </c>
      <c r="G10" s="47">
        <v>21504</v>
      </c>
      <c r="K10" s="116"/>
      <c r="L10" s="123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83"/>
      <c r="Q10" s="64">
        <f t="shared" si="3"/>
        <v>37416</v>
      </c>
      <c r="R10" s="64">
        <f t="shared" si="4"/>
        <v>15912</v>
      </c>
      <c r="S10" s="64">
        <f t="shared" si="5"/>
        <v>21504</v>
      </c>
      <c r="T10" s="120"/>
    </row>
    <row r="11" spans="1:20" ht="15">
      <c r="A11" s="25" t="s">
        <v>1619</v>
      </c>
      <c r="B11" s="27">
        <v>0</v>
      </c>
      <c r="C11" s="27">
        <v>0</v>
      </c>
      <c r="D11" s="27">
        <v>0</v>
      </c>
      <c r="E11" s="47">
        <v>10720</v>
      </c>
      <c r="F11" s="47">
        <v>8320</v>
      </c>
      <c r="G11" s="47">
        <v>2400</v>
      </c>
      <c r="K11" s="116"/>
      <c r="L11" s="123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3"/>
      <c r="Q11" s="64">
        <f t="shared" si="3"/>
        <v>10720</v>
      </c>
      <c r="R11" s="64">
        <f t="shared" si="4"/>
        <v>8320</v>
      </c>
      <c r="S11" s="64">
        <f t="shared" si="5"/>
        <v>2400</v>
      </c>
      <c r="T11" s="120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47">
        <v>18211</v>
      </c>
      <c r="F12" s="47">
        <v>18211</v>
      </c>
      <c r="G12" s="47">
        <v>0</v>
      </c>
      <c r="K12" s="116"/>
      <c r="L12" s="123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18211</v>
      </c>
      <c r="R12" s="64">
        <f t="shared" si="4"/>
        <v>18211</v>
      </c>
      <c r="S12" s="64">
        <f t="shared" si="5"/>
        <v>0</v>
      </c>
      <c r="T12" s="120"/>
    </row>
    <row r="13" spans="1:20" ht="15">
      <c r="A13" s="25" t="s">
        <v>3</v>
      </c>
      <c r="B13" s="47">
        <v>13221</v>
      </c>
      <c r="C13" s="47">
        <v>13221</v>
      </c>
      <c r="D13" s="27">
        <v>0</v>
      </c>
      <c r="E13" s="47">
        <v>20229</v>
      </c>
      <c r="F13" s="47">
        <v>19689</v>
      </c>
      <c r="G13" s="47">
        <v>540</v>
      </c>
      <c r="K13" s="116"/>
      <c r="L13" s="123" t="s">
        <v>3</v>
      </c>
      <c r="M13" s="64">
        <f t="shared" si="0"/>
        <v>13221</v>
      </c>
      <c r="N13" s="64">
        <f t="shared" si="1"/>
        <v>13221</v>
      </c>
      <c r="O13" s="64">
        <f t="shared" si="2"/>
        <v>0</v>
      </c>
      <c r="P13" s="83"/>
      <c r="Q13" s="64">
        <f t="shared" si="3"/>
        <v>20229</v>
      </c>
      <c r="R13" s="64">
        <f t="shared" si="4"/>
        <v>19689</v>
      </c>
      <c r="S13" s="64">
        <f t="shared" si="5"/>
        <v>540</v>
      </c>
      <c r="T13" s="120"/>
    </row>
    <row r="14" spans="1:20" ht="15">
      <c r="A14" s="25" t="s">
        <v>65</v>
      </c>
      <c r="B14" s="47">
        <v>268121</v>
      </c>
      <c r="C14" s="47">
        <v>268121</v>
      </c>
      <c r="D14" s="27">
        <v>0</v>
      </c>
      <c r="E14" s="47">
        <v>272803</v>
      </c>
      <c r="F14" s="47">
        <v>272803</v>
      </c>
      <c r="G14" s="47">
        <v>0</v>
      </c>
      <c r="K14" s="116"/>
      <c r="L14" s="123" t="s">
        <v>65</v>
      </c>
      <c r="M14" s="64">
        <f t="shared" si="0"/>
        <v>268121</v>
      </c>
      <c r="N14" s="64">
        <f t="shared" si="1"/>
        <v>268121</v>
      </c>
      <c r="O14" s="64">
        <f t="shared" si="2"/>
        <v>0</v>
      </c>
      <c r="P14" s="83"/>
      <c r="Q14" s="64">
        <f t="shared" si="3"/>
        <v>272803</v>
      </c>
      <c r="R14" s="64">
        <f t="shared" si="4"/>
        <v>272803</v>
      </c>
      <c r="S14" s="64">
        <f t="shared" si="5"/>
        <v>0</v>
      </c>
      <c r="T14" s="120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47">
        <v>3750</v>
      </c>
      <c r="F15" s="47">
        <v>3750</v>
      </c>
      <c r="G15" s="47">
        <v>0</v>
      </c>
      <c r="K15" s="116"/>
      <c r="L15" s="123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3750</v>
      </c>
      <c r="R15" s="64">
        <f t="shared" si="4"/>
        <v>3750</v>
      </c>
      <c r="S15" s="64">
        <f t="shared" si="5"/>
        <v>0</v>
      </c>
      <c r="T15" s="120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47">
        <v>0</v>
      </c>
      <c r="F16" s="47">
        <v>0</v>
      </c>
      <c r="G16" s="47">
        <v>0</v>
      </c>
      <c r="K16" s="116"/>
      <c r="L16" s="123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3"/>
      <c r="Q16" s="64">
        <f t="shared" si="3"/>
        <v>0</v>
      </c>
      <c r="R16" s="64">
        <f t="shared" si="4"/>
        <v>0</v>
      </c>
      <c r="S16" s="64">
        <f t="shared" si="5"/>
        <v>0</v>
      </c>
      <c r="T16" s="120"/>
    </row>
    <row r="17" spans="1:20" ht="15">
      <c r="A17" s="25" t="s">
        <v>250</v>
      </c>
      <c r="B17" s="47">
        <v>17161</v>
      </c>
      <c r="C17" s="47">
        <v>17161</v>
      </c>
      <c r="D17" s="27">
        <v>0</v>
      </c>
      <c r="E17" s="47">
        <v>37489</v>
      </c>
      <c r="F17" s="47">
        <v>17161</v>
      </c>
      <c r="G17" s="47">
        <v>20328</v>
      </c>
      <c r="K17" s="116"/>
      <c r="L17" s="123" t="s">
        <v>250</v>
      </c>
      <c r="M17" s="64">
        <f t="shared" si="0"/>
        <v>17161</v>
      </c>
      <c r="N17" s="64">
        <f t="shared" si="1"/>
        <v>17161</v>
      </c>
      <c r="O17" s="64">
        <f t="shared" si="2"/>
        <v>0</v>
      </c>
      <c r="P17" s="83"/>
      <c r="Q17" s="64">
        <f t="shared" si="3"/>
        <v>37489</v>
      </c>
      <c r="R17" s="64">
        <f t="shared" si="4"/>
        <v>17161</v>
      </c>
      <c r="S17" s="64">
        <f t="shared" si="5"/>
        <v>20328</v>
      </c>
      <c r="T17" s="120"/>
    </row>
    <row r="18" spans="1:20" ht="15">
      <c r="A18" s="25" t="s">
        <v>283</v>
      </c>
      <c r="B18" s="47">
        <v>28597</v>
      </c>
      <c r="C18" s="47">
        <v>28597</v>
      </c>
      <c r="D18" s="27">
        <v>0</v>
      </c>
      <c r="E18" s="47">
        <v>53860</v>
      </c>
      <c r="F18" s="47">
        <v>34093</v>
      </c>
      <c r="G18" s="47">
        <v>19767</v>
      </c>
      <c r="K18" s="116"/>
      <c r="L18" s="123" t="s">
        <v>283</v>
      </c>
      <c r="M18" s="64">
        <f t="shared" si="0"/>
        <v>28597</v>
      </c>
      <c r="N18" s="64">
        <f t="shared" si="1"/>
        <v>28597</v>
      </c>
      <c r="O18" s="64">
        <f t="shared" si="2"/>
        <v>0</v>
      </c>
      <c r="P18" s="83"/>
      <c r="Q18" s="64">
        <f t="shared" si="3"/>
        <v>53860</v>
      </c>
      <c r="R18" s="64">
        <f t="shared" si="4"/>
        <v>34093</v>
      </c>
      <c r="S18" s="64">
        <f t="shared" si="5"/>
        <v>19767</v>
      </c>
      <c r="T18" s="120"/>
    </row>
    <row r="19" spans="1:20" ht="15">
      <c r="A19" s="25" t="s">
        <v>357</v>
      </c>
      <c r="B19" s="47">
        <v>608</v>
      </c>
      <c r="C19" s="47">
        <v>0</v>
      </c>
      <c r="D19" s="47">
        <v>608</v>
      </c>
      <c r="E19" s="47">
        <v>154084</v>
      </c>
      <c r="F19" s="47">
        <v>151322</v>
      </c>
      <c r="G19" s="47">
        <v>2762</v>
      </c>
      <c r="K19" s="116"/>
      <c r="L19" s="123" t="s">
        <v>357</v>
      </c>
      <c r="M19" s="64">
        <f t="shared" si="0"/>
        <v>608</v>
      </c>
      <c r="N19" s="64">
        <f t="shared" si="1"/>
        <v>0</v>
      </c>
      <c r="O19" s="64">
        <f t="shared" si="2"/>
        <v>608</v>
      </c>
      <c r="P19" s="83"/>
      <c r="Q19" s="64">
        <f t="shared" si="3"/>
        <v>154084</v>
      </c>
      <c r="R19" s="64">
        <f t="shared" si="4"/>
        <v>151322</v>
      </c>
      <c r="S19" s="64">
        <f t="shared" si="5"/>
        <v>2762</v>
      </c>
      <c r="T19" s="120"/>
    </row>
    <row r="20" spans="1:20" ht="15">
      <c r="A20" s="25" t="s">
        <v>517</v>
      </c>
      <c r="B20" s="47">
        <v>2695</v>
      </c>
      <c r="C20" s="47">
        <v>2695</v>
      </c>
      <c r="D20" s="27">
        <v>0</v>
      </c>
      <c r="E20" s="47">
        <v>6395</v>
      </c>
      <c r="F20" s="47">
        <v>6395</v>
      </c>
      <c r="G20" s="47">
        <v>0</v>
      </c>
      <c r="K20" s="116"/>
      <c r="L20" s="123" t="s">
        <v>517</v>
      </c>
      <c r="M20" s="64">
        <f t="shared" si="0"/>
        <v>2695</v>
      </c>
      <c r="N20" s="64">
        <f t="shared" si="1"/>
        <v>2695</v>
      </c>
      <c r="O20" s="64">
        <f t="shared" si="2"/>
        <v>0</v>
      </c>
      <c r="P20" s="83"/>
      <c r="Q20" s="64">
        <f t="shared" si="3"/>
        <v>6395</v>
      </c>
      <c r="R20" s="64">
        <f t="shared" si="4"/>
        <v>6395</v>
      </c>
      <c r="S20" s="64">
        <f t="shared" si="5"/>
        <v>0</v>
      </c>
      <c r="T20" s="120"/>
    </row>
    <row r="21" spans="1:20" ht="15">
      <c r="A21" s="25" t="s">
        <v>634</v>
      </c>
      <c r="B21" s="47">
        <v>1</v>
      </c>
      <c r="C21" s="47">
        <v>1</v>
      </c>
      <c r="D21" s="27">
        <v>0</v>
      </c>
      <c r="E21" s="47">
        <v>87191</v>
      </c>
      <c r="F21" s="47">
        <v>85431</v>
      </c>
      <c r="G21" s="47">
        <v>1760</v>
      </c>
      <c r="K21" s="116"/>
      <c r="L21" s="123" t="s">
        <v>634</v>
      </c>
      <c r="M21" s="64">
        <f t="shared" si="0"/>
        <v>1</v>
      </c>
      <c r="N21" s="64">
        <f t="shared" si="1"/>
        <v>1</v>
      </c>
      <c r="O21" s="64">
        <f t="shared" si="2"/>
        <v>0</v>
      </c>
      <c r="P21" s="83"/>
      <c r="Q21" s="64">
        <f t="shared" si="3"/>
        <v>87191</v>
      </c>
      <c r="R21" s="64">
        <f t="shared" si="4"/>
        <v>85431</v>
      </c>
      <c r="S21" s="64">
        <f t="shared" si="5"/>
        <v>1760</v>
      </c>
      <c r="T21" s="120"/>
    </row>
    <row r="22" spans="1:20" ht="15">
      <c r="A22" s="25" t="s">
        <v>732</v>
      </c>
      <c r="B22" s="47">
        <v>0</v>
      </c>
      <c r="C22" s="47">
        <v>0</v>
      </c>
      <c r="D22" s="27">
        <v>0</v>
      </c>
      <c r="E22" s="47">
        <v>0</v>
      </c>
      <c r="F22" s="47">
        <v>0</v>
      </c>
      <c r="G22" s="47">
        <v>0</v>
      </c>
      <c r="K22" s="116"/>
      <c r="L22" s="123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0</v>
      </c>
      <c r="R22" s="64">
        <f t="shared" si="4"/>
        <v>0</v>
      </c>
      <c r="S22" s="64">
        <f t="shared" si="5"/>
        <v>0</v>
      </c>
      <c r="T22" s="120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47">
        <v>0</v>
      </c>
      <c r="F23" s="47">
        <v>0</v>
      </c>
      <c r="G23" s="47">
        <v>0</v>
      </c>
      <c r="K23" s="116"/>
      <c r="L23" s="123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0</v>
      </c>
      <c r="R23" s="64">
        <f t="shared" si="4"/>
        <v>0</v>
      </c>
      <c r="S23" s="64">
        <f t="shared" si="5"/>
        <v>0</v>
      </c>
      <c r="T23" s="120"/>
    </row>
    <row r="24" spans="1:20" ht="15">
      <c r="A24" s="25" t="s">
        <v>830</v>
      </c>
      <c r="B24" s="27">
        <v>0</v>
      </c>
      <c r="C24" s="27">
        <v>0</v>
      </c>
      <c r="D24" s="27">
        <v>0</v>
      </c>
      <c r="E24" s="47">
        <v>25605</v>
      </c>
      <c r="F24" s="47">
        <v>25605</v>
      </c>
      <c r="G24" s="47">
        <v>0</v>
      </c>
      <c r="K24" s="116"/>
      <c r="L24" s="123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3"/>
      <c r="Q24" s="64">
        <f t="shared" si="3"/>
        <v>25605</v>
      </c>
      <c r="R24" s="64">
        <f t="shared" si="4"/>
        <v>25605</v>
      </c>
      <c r="S24" s="64">
        <f t="shared" si="5"/>
        <v>0</v>
      </c>
      <c r="T24" s="120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47">
        <v>0</v>
      </c>
      <c r="F25" s="47">
        <v>0</v>
      </c>
      <c r="G25" s="47">
        <v>0</v>
      </c>
      <c r="K25" s="116"/>
      <c r="L25" s="123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0</v>
      </c>
      <c r="R25" s="64">
        <f t="shared" si="4"/>
        <v>0</v>
      </c>
      <c r="S25" s="64">
        <f t="shared" si="5"/>
        <v>0</v>
      </c>
      <c r="T25" s="120"/>
    </row>
    <row r="26" spans="1:20" ht="15">
      <c r="A26" s="25" t="s">
        <v>988</v>
      </c>
      <c r="B26" s="27">
        <v>0</v>
      </c>
      <c r="C26" s="27">
        <v>0</v>
      </c>
      <c r="D26" s="27">
        <v>0</v>
      </c>
      <c r="E26" s="47">
        <v>20767</v>
      </c>
      <c r="F26" s="47">
        <v>3065</v>
      </c>
      <c r="G26" s="47">
        <v>17702</v>
      </c>
      <c r="K26" s="116"/>
      <c r="L26" s="123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3"/>
      <c r="Q26" s="64">
        <f t="shared" si="3"/>
        <v>20767</v>
      </c>
      <c r="R26" s="64">
        <f t="shared" si="4"/>
        <v>3065</v>
      </c>
      <c r="S26" s="64">
        <f t="shared" si="5"/>
        <v>17702</v>
      </c>
      <c r="T26" s="120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47">
        <v>701</v>
      </c>
      <c r="F27" s="47">
        <v>0</v>
      </c>
      <c r="G27" s="47">
        <v>701</v>
      </c>
      <c r="K27" s="116"/>
      <c r="L27" s="123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701</v>
      </c>
      <c r="R27" s="64">
        <f t="shared" si="4"/>
        <v>0</v>
      </c>
      <c r="S27" s="64">
        <f t="shared" si="5"/>
        <v>701</v>
      </c>
      <c r="T27" s="120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47">
        <v>0</v>
      </c>
      <c r="F28" s="47">
        <v>0</v>
      </c>
      <c r="G28" s="47">
        <v>0</v>
      </c>
      <c r="K28" s="116"/>
      <c r="L28" s="123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0</v>
      </c>
      <c r="R28" s="64">
        <f t="shared" si="4"/>
        <v>0</v>
      </c>
      <c r="S28" s="64">
        <f t="shared" si="5"/>
        <v>0</v>
      </c>
      <c r="T28" s="120"/>
    </row>
    <row r="29" spans="1:20" ht="15">
      <c r="A29" s="25" t="s">
        <v>1709</v>
      </c>
      <c r="B29" s="26">
        <f aca="true" t="shared" si="6" ref="B29:G29">SUM(B7:B28)</f>
        <v>652724</v>
      </c>
      <c r="C29" s="26">
        <f t="shared" si="6"/>
        <v>652115</v>
      </c>
      <c r="D29" s="26">
        <f t="shared" si="6"/>
        <v>609</v>
      </c>
      <c r="E29" s="26">
        <f t="shared" si="6"/>
        <v>1257204</v>
      </c>
      <c r="F29" s="26">
        <f t="shared" si="6"/>
        <v>1165751</v>
      </c>
      <c r="G29" s="26">
        <f t="shared" si="6"/>
        <v>91453</v>
      </c>
      <c r="K29" s="116"/>
      <c r="L29" s="123"/>
      <c r="M29" s="64"/>
      <c r="N29" s="64"/>
      <c r="O29" s="64"/>
      <c r="P29" s="83"/>
      <c r="Q29" s="64"/>
      <c r="R29" s="64"/>
      <c r="S29" s="64"/>
      <c r="T29" s="120"/>
    </row>
    <row r="30" spans="11:20" ht="15.75" thickBot="1">
      <c r="K30" s="152"/>
      <c r="L30" s="153" t="s">
        <v>1709</v>
      </c>
      <c r="M30" s="154">
        <f>SUM(M7:M28)</f>
        <v>652724</v>
      </c>
      <c r="N30" s="154">
        <f>SUM(N7:N28)</f>
        <v>652115</v>
      </c>
      <c r="O30" s="154">
        <f>SUM(O7:O28)</f>
        <v>609</v>
      </c>
      <c r="P30" s="155"/>
      <c r="Q30" s="154">
        <f>SUM(Q7:Q28)</f>
        <v>1257204</v>
      </c>
      <c r="R30" s="154">
        <f>SUM(R7:R28)</f>
        <v>1165751</v>
      </c>
      <c r="S30" s="154">
        <f>SUM(S7:S28)</f>
        <v>91453</v>
      </c>
      <c r="T30" s="156"/>
    </row>
    <row r="31" spans="1:20" ht="15.75" thickTop="1">
      <c r="A31" s="40"/>
      <c r="B31" s="26"/>
      <c r="C31" s="26"/>
      <c r="D31" s="26"/>
      <c r="E31" s="26"/>
      <c r="F31" s="26"/>
      <c r="G31" s="26"/>
      <c r="K31" s="149"/>
      <c r="L31" s="150"/>
      <c r="M31" s="150"/>
      <c r="N31" s="150"/>
      <c r="O31" s="150"/>
      <c r="P31" s="150"/>
      <c r="Q31" s="150"/>
      <c r="R31" s="150"/>
      <c r="S31" s="150"/>
      <c r="T31" s="151"/>
    </row>
    <row r="32" spans="11:20" ht="15">
      <c r="K32" s="114"/>
      <c r="L32" s="89" t="s">
        <v>1963</v>
      </c>
      <c r="M32" s="124">
        <v>217414</v>
      </c>
      <c r="N32" s="124">
        <v>214072</v>
      </c>
      <c r="O32" s="124">
        <v>3342</v>
      </c>
      <c r="P32" s="125"/>
      <c r="Q32" s="126">
        <v>1192994</v>
      </c>
      <c r="R32" s="126">
        <v>1139247</v>
      </c>
      <c r="S32" s="126">
        <v>53747</v>
      </c>
      <c r="T32" s="115"/>
    </row>
    <row r="33" spans="11:20" ht="15.75" thickBot="1">
      <c r="K33" s="127"/>
      <c r="L33" s="128"/>
      <c r="M33" s="129"/>
      <c r="N33" s="129"/>
      <c r="O33" s="129"/>
      <c r="P33" s="129"/>
      <c r="Q33" s="129"/>
      <c r="R33" s="129"/>
      <c r="S33" s="129"/>
      <c r="T33" s="130"/>
    </row>
    <row r="34" spans="11:19" ht="15.75" thickTop="1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1959</v>
      </c>
      <c r="L1" s="67" t="s">
        <v>1784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10/10/17</v>
      </c>
      <c r="K2" s="91"/>
      <c r="L2" s="92" t="str">
        <f>A1</f>
        <v>Office square feet certified,  January-August 2017</v>
      </c>
      <c r="M2" s="93"/>
      <c r="N2" s="94"/>
      <c r="O2" s="94"/>
      <c r="P2" s="94"/>
      <c r="Q2" s="94"/>
      <c r="R2" s="94"/>
      <c r="S2" s="94"/>
      <c r="T2" s="95"/>
    </row>
    <row r="3" spans="11:20" ht="15">
      <c r="K3" s="96"/>
      <c r="L3" s="68" t="str">
        <f>A2</f>
        <v>Source: New Jersey Department of Community Affairs, 10/10/17</v>
      </c>
      <c r="M3" s="69"/>
      <c r="N3" s="70"/>
      <c r="O3" s="70"/>
      <c r="P3" s="70"/>
      <c r="Q3" s="70"/>
      <c r="R3" s="70"/>
      <c r="S3" s="70"/>
      <c r="T3" s="97"/>
    </row>
    <row r="4" spans="2:20" ht="15">
      <c r="B4" s="165" t="s">
        <v>1960</v>
      </c>
      <c r="C4" s="165"/>
      <c r="D4" s="165"/>
      <c r="E4" s="165" t="s">
        <v>1767</v>
      </c>
      <c r="F4" s="165"/>
      <c r="G4" s="165"/>
      <c r="K4" s="98"/>
      <c r="L4" s="72"/>
      <c r="M4" s="73"/>
      <c r="N4" s="74" t="str">
        <f>B4</f>
        <v>August</v>
      </c>
      <c r="O4" s="71"/>
      <c r="P4" s="75"/>
      <c r="Q4" s="75"/>
      <c r="R4" s="74" t="str">
        <f>E4</f>
        <v>Year-to-Date</v>
      </c>
      <c r="S4" s="75"/>
      <c r="T4" s="99"/>
    </row>
    <row r="5" spans="3:20" ht="15">
      <c r="C5" s="15"/>
      <c r="K5" s="100"/>
      <c r="L5" s="76"/>
      <c r="M5" s="63"/>
      <c r="N5" s="37" t="s">
        <v>1786</v>
      </c>
      <c r="O5" s="61"/>
      <c r="P5" s="62"/>
      <c r="Q5" s="62"/>
      <c r="R5" s="37" t="s">
        <v>1786</v>
      </c>
      <c r="S5" s="62"/>
      <c r="T5" s="101"/>
    </row>
    <row r="6" spans="1:20" ht="15.75" thickBot="1">
      <c r="A6" s="5" t="s">
        <v>975</v>
      </c>
      <c r="B6" s="23" t="s">
        <v>1710</v>
      </c>
      <c r="C6" s="23" t="s">
        <v>1787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00"/>
      <c r="L6" s="5" t="s">
        <v>975</v>
      </c>
      <c r="M6" s="65" t="s">
        <v>1710</v>
      </c>
      <c r="N6" s="23" t="s">
        <v>1787</v>
      </c>
      <c r="O6" s="66" t="s">
        <v>1712</v>
      </c>
      <c r="P6" s="52"/>
      <c r="Q6" s="65" t="s">
        <v>1710</v>
      </c>
      <c r="R6" s="23" t="s">
        <v>1787</v>
      </c>
      <c r="S6" s="66" t="s">
        <v>1712</v>
      </c>
      <c r="T6" s="101"/>
    </row>
    <row r="7" spans="1:20" ht="15.75" thickTop="1">
      <c r="A7" s="25" t="s">
        <v>1110</v>
      </c>
      <c r="B7" s="47">
        <v>4300</v>
      </c>
      <c r="C7" s="47">
        <v>1440</v>
      </c>
      <c r="D7" s="47">
        <v>2860</v>
      </c>
      <c r="E7" s="47">
        <v>45531</v>
      </c>
      <c r="F7" s="47">
        <v>34017</v>
      </c>
      <c r="G7" s="47">
        <v>11514</v>
      </c>
      <c r="K7" s="100"/>
      <c r="L7" s="78" t="s">
        <v>1110</v>
      </c>
      <c r="M7" s="79">
        <f aca="true" t="shared" si="0" ref="M7:M28">B7</f>
        <v>4300</v>
      </c>
      <c r="N7" s="79">
        <f aca="true" t="shared" si="1" ref="N7:N28">C7</f>
        <v>1440</v>
      </c>
      <c r="O7" s="79">
        <f aca="true" t="shared" si="2" ref="O7:O28">D7</f>
        <v>2860</v>
      </c>
      <c r="P7" s="80"/>
      <c r="Q7" s="79">
        <f aca="true" t="shared" si="3" ref="Q7:Q28">E7</f>
        <v>45531</v>
      </c>
      <c r="R7" s="79">
        <f aca="true" t="shared" si="4" ref="R7:R28">F7</f>
        <v>34017</v>
      </c>
      <c r="S7" s="81">
        <f aca="true" t="shared" si="5" ref="S7:S28">G7</f>
        <v>11514</v>
      </c>
      <c r="T7" s="101"/>
    </row>
    <row r="8" spans="1:20" ht="15">
      <c r="A8" s="25" t="s">
        <v>1177</v>
      </c>
      <c r="B8" s="47">
        <v>142224</v>
      </c>
      <c r="C8" s="47">
        <v>140474</v>
      </c>
      <c r="D8" s="47">
        <v>1750</v>
      </c>
      <c r="E8" s="47">
        <v>336760</v>
      </c>
      <c r="F8" s="47">
        <v>286231</v>
      </c>
      <c r="G8" s="47">
        <v>50529</v>
      </c>
      <c r="K8" s="100"/>
      <c r="L8" s="82" t="s">
        <v>1177</v>
      </c>
      <c r="M8" s="64">
        <f t="shared" si="0"/>
        <v>142224</v>
      </c>
      <c r="N8" s="64">
        <f t="shared" si="1"/>
        <v>140474</v>
      </c>
      <c r="O8" s="64">
        <f t="shared" si="2"/>
        <v>1750</v>
      </c>
      <c r="P8" s="83"/>
      <c r="Q8" s="64">
        <f t="shared" si="3"/>
        <v>336760</v>
      </c>
      <c r="R8" s="64">
        <f t="shared" si="4"/>
        <v>286231</v>
      </c>
      <c r="S8" s="84">
        <f t="shared" si="5"/>
        <v>50529</v>
      </c>
      <c r="T8" s="101"/>
    </row>
    <row r="9" spans="1:20" ht="15">
      <c r="A9" s="25" t="s">
        <v>1388</v>
      </c>
      <c r="B9" s="47">
        <v>14000</v>
      </c>
      <c r="C9" s="47">
        <v>14000</v>
      </c>
      <c r="D9" s="27">
        <v>0</v>
      </c>
      <c r="E9" s="47">
        <v>45503</v>
      </c>
      <c r="F9" s="47">
        <v>43113</v>
      </c>
      <c r="G9" s="47">
        <v>2390</v>
      </c>
      <c r="K9" s="100"/>
      <c r="L9" s="82" t="s">
        <v>1388</v>
      </c>
      <c r="M9" s="64">
        <f t="shared" si="0"/>
        <v>14000</v>
      </c>
      <c r="N9" s="64">
        <f t="shared" si="1"/>
        <v>14000</v>
      </c>
      <c r="O9" s="64">
        <f t="shared" si="2"/>
        <v>0</v>
      </c>
      <c r="P9" s="83"/>
      <c r="Q9" s="64">
        <f t="shared" si="3"/>
        <v>45503</v>
      </c>
      <c r="R9" s="64">
        <f t="shared" si="4"/>
        <v>43113</v>
      </c>
      <c r="S9" s="84">
        <f t="shared" si="5"/>
        <v>2390</v>
      </c>
      <c r="T9" s="101"/>
    </row>
    <row r="10" spans="1:20" ht="15">
      <c r="A10" s="25" t="s">
        <v>1507</v>
      </c>
      <c r="B10" s="47">
        <v>1831</v>
      </c>
      <c r="C10" s="47">
        <v>0</v>
      </c>
      <c r="D10" s="47">
        <v>1831</v>
      </c>
      <c r="E10" s="47">
        <v>233898</v>
      </c>
      <c r="F10" s="47">
        <v>217525</v>
      </c>
      <c r="G10" s="47">
        <v>16373</v>
      </c>
      <c r="K10" s="100"/>
      <c r="L10" s="82" t="s">
        <v>1507</v>
      </c>
      <c r="M10" s="64">
        <f t="shared" si="0"/>
        <v>1831</v>
      </c>
      <c r="N10" s="64">
        <f t="shared" si="1"/>
        <v>0</v>
      </c>
      <c r="O10" s="64">
        <f t="shared" si="2"/>
        <v>1831</v>
      </c>
      <c r="P10" s="83"/>
      <c r="Q10" s="64">
        <f t="shared" si="3"/>
        <v>233898</v>
      </c>
      <c r="R10" s="64">
        <f t="shared" si="4"/>
        <v>217525</v>
      </c>
      <c r="S10" s="84">
        <f t="shared" si="5"/>
        <v>16373</v>
      </c>
      <c r="T10" s="101"/>
    </row>
    <row r="11" spans="1:20" ht="15">
      <c r="A11" s="25" t="s">
        <v>1619</v>
      </c>
      <c r="B11" s="47">
        <v>40247</v>
      </c>
      <c r="C11" s="47">
        <v>40247</v>
      </c>
      <c r="D11" s="27"/>
      <c r="E11" s="47">
        <v>48325</v>
      </c>
      <c r="F11" s="47">
        <v>44827</v>
      </c>
      <c r="G11" s="47">
        <v>3498</v>
      </c>
      <c r="K11" s="100"/>
      <c r="L11" s="82" t="s">
        <v>1619</v>
      </c>
      <c r="M11" s="64">
        <f t="shared" si="0"/>
        <v>40247</v>
      </c>
      <c r="N11" s="64">
        <f t="shared" si="1"/>
        <v>40247</v>
      </c>
      <c r="O11" s="64">
        <f t="shared" si="2"/>
        <v>0</v>
      </c>
      <c r="P11" s="83"/>
      <c r="Q11" s="64">
        <f t="shared" si="3"/>
        <v>48325</v>
      </c>
      <c r="R11" s="64">
        <f t="shared" si="4"/>
        <v>44827</v>
      </c>
      <c r="S11" s="84">
        <f t="shared" si="5"/>
        <v>3498</v>
      </c>
      <c r="T11" s="101"/>
    </row>
    <row r="12" spans="1:20" ht="15">
      <c r="A12" s="25" t="s">
        <v>1668</v>
      </c>
      <c r="B12" s="47">
        <v>11895</v>
      </c>
      <c r="C12" s="47">
        <v>0</v>
      </c>
      <c r="D12" s="47">
        <v>11895</v>
      </c>
      <c r="E12" s="47">
        <v>42077</v>
      </c>
      <c r="F12" s="47">
        <v>29990</v>
      </c>
      <c r="G12" s="47">
        <v>12087</v>
      </c>
      <c r="K12" s="100"/>
      <c r="L12" s="82" t="s">
        <v>1668</v>
      </c>
      <c r="M12" s="64">
        <f t="shared" si="0"/>
        <v>11895</v>
      </c>
      <c r="N12" s="64">
        <f t="shared" si="1"/>
        <v>0</v>
      </c>
      <c r="O12" s="64">
        <f t="shared" si="2"/>
        <v>11895</v>
      </c>
      <c r="P12" s="83"/>
      <c r="Q12" s="64">
        <f t="shared" si="3"/>
        <v>42077</v>
      </c>
      <c r="R12" s="64">
        <f t="shared" si="4"/>
        <v>29990</v>
      </c>
      <c r="S12" s="84">
        <f t="shared" si="5"/>
        <v>12087</v>
      </c>
      <c r="T12" s="101"/>
    </row>
    <row r="13" spans="1:20" ht="15">
      <c r="A13" s="25" t="s">
        <v>3</v>
      </c>
      <c r="B13" s="47">
        <v>6274</v>
      </c>
      <c r="C13" s="47">
        <v>6274</v>
      </c>
      <c r="D13" s="27">
        <v>0</v>
      </c>
      <c r="E13" s="47">
        <v>28374</v>
      </c>
      <c r="F13" s="47">
        <v>6274</v>
      </c>
      <c r="G13" s="47">
        <v>22100</v>
      </c>
      <c r="K13" s="100"/>
      <c r="L13" s="82" t="s">
        <v>3</v>
      </c>
      <c r="M13" s="64">
        <f t="shared" si="0"/>
        <v>6274</v>
      </c>
      <c r="N13" s="64">
        <f t="shared" si="1"/>
        <v>6274</v>
      </c>
      <c r="O13" s="64">
        <f t="shared" si="2"/>
        <v>0</v>
      </c>
      <c r="P13" s="83"/>
      <c r="Q13" s="64">
        <f t="shared" si="3"/>
        <v>28374</v>
      </c>
      <c r="R13" s="64">
        <f t="shared" si="4"/>
        <v>6274</v>
      </c>
      <c r="S13" s="84">
        <f t="shared" si="5"/>
        <v>22100</v>
      </c>
      <c r="T13" s="101"/>
    </row>
    <row r="14" spans="1:20" ht="15">
      <c r="A14" s="25" t="s">
        <v>65</v>
      </c>
      <c r="B14" s="47">
        <v>25358</v>
      </c>
      <c r="C14" s="47">
        <v>25358</v>
      </c>
      <c r="D14" s="47">
        <v>0</v>
      </c>
      <c r="E14" s="47">
        <v>61391</v>
      </c>
      <c r="F14" s="47">
        <v>61155</v>
      </c>
      <c r="G14" s="47">
        <v>236</v>
      </c>
      <c r="K14" s="100"/>
      <c r="L14" s="82" t="s">
        <v>65</v>
      </c>
      <c r="M14" s="64">
        <f t="shared" si="0"/>
        <v>25358</v>
      </c>
      <c r="N14" s="64">
        <f t="shared" si="1"/>
        <v>25358</v>
      </c>
      <c r="O14" s="64">
        <f t="shared" si="2"/>
        <v>0</v>
      </c>
      <c r="P14" s="83"/>
      <c r="Q14" s="64">
        <f t="shared" si="3"/>
        <v>61391</v>
      </c>
      <c r="R14" s="64">
        <f t="shared" si="4"/>
        <v>61155</v>
      </c>
      <c r="S14" s="84">
        <f t="shared" si="5"/>
        <v>236</v>
      </c>
      <c r="T14" s="101"/>
    </row>
    <row r="15" spans="1:20" ht="15">
      <c r="A15" s="25" t="s">
        <v>135</v>
      </c>
      <c r="B15" s="47">
        <v>0</v>
      </c>
      <c r="C15" s="47">
        <v>0</v>
      </c>
      <c r="D15" s="27">
        <v>0</v>
      </c>
      <c r="E15" s="47">
        <v>102277</v>
      </c>
      <c r="F15" s="47">
        <v>98482</v>
      </c>
      <c r="G15" s="47">
        <v>3795</v>
      </c>
      <c r="K15" s="100"/>
      <c r="L15" s="82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102277</v>
      </c>
      <c r="R15" s="64">
        <f t="shared" si="4"/>
        <v>98482</v>
      </c>
      <c r="S15" s="84">
        <f t="shared" si="5"/>
        <v>3795</v>
      </c>
      <c r="T15" s="101"/>
    </row>
    <row r="16" spans="1:20" ht="15">
      <c r="A16" s="25" t="s">
        <v>172</v>
      </c>
      <c r="B16" s="47">
        <v>0</v>
      </c>
      <c r="C16" s="47">
        <v>0</v>
      </c>
      <c r="D16" s="47">
        <v>0</v>
      </c>
      <c r="E16" s="47">
        <v>102743</v>
      </c>
      <c r="F16" s="47">
        <v>101104</v>
      </c>
      <c r="G16" s="47">
        <v>1639</v>
      </c>
      <c r="K16" s="100"/>
      <c r="L16" s="82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3"/>
      <c r="Q16" s="64">
        <f t="shared" si="3"/>
        <v>102743</v>
      </c>
      <c r="R16" s="64">
        <f t="shared" si="4"/>
        <v>101104</v>
      </c>
      <c r="S16" s="84">
        <f t="shared" si="5"/>
        <v>1639</v>
      </c>
      <c r="T16" s="101"/>
    </row>
    <row r="17" spans="1:20" ht="15">
      <c r="A17" s="25" t="s">
        <v>250</v>
      </c>
      <c r="B17" s="47">
        <v>18785</v>
      </c>
      <c r="C17" s="47">
        <v>18785</v>
      </c>
      <c r="D17" s="27">
        <v>0</v>
      </c>
      <c r="E17" s="47">
        <v>46061</v>
      </c>
      <c r="F17" s="47">
        <v>41827</v>
      </c>
      <c r="G17" s="47">
        <v>4234</v>
      </c>
      <c r="K17" s="100"/>
      <c r="L17" s="82" t="s">
        <v>250</v>
      </c>
      <c r="M17" s="64">
        <f t="shared" si="0"/>
        <v>18785</v>
      </c>
      <c r="N17" s="64">
        <f t="shared" si="1"/>
        <v>18785</v>
      </c>
      <c r="O17" s="64">
        <f t="shared" si="2"/>
        <v>0</v>
      </c>
      <c r="P17" s="83"/>
      <c r="Q17" s="64">
        <f t="shared" si="3"/>
        <v>46061</v>
      </c>
      <c r="R17" s="64">
        <f t="shared" si="4"/>
        <v>41827</v>
      </c>
      <c r="S17" s="84">
        <f t="shared" si="5"/>
        <v>4234</v>
      </c>
      <c r="T17" s="101"/>
    </row>
    <row r="18" spans="1:20" ht="15">
      <c r="A18" s="25" t="s">
        <v>283</v>
      </c>
      <c r="B18" s="47">
        <v>34807</v>
      </c>
      <c r="C18" s="47">
        <v>33890</v>
      </c>
      <c r="D18" s="47">
        <v>917</v>
      </c>
      <c r="E18" s="47">
        <v>130835</v>
      </c>
      <c r="F18" s="47">
        <v>63027</v>
      </c>
      <c r="G18" s="47">
        <v>67808</v>
      </c>
      <c r="K18" s="100"/>
      <c r="L18" s="82" t="s">
        <v>283</v>
      </c>
      <c r="M18" s="64">
        <f t="shared" si="0"/>
        <v>34807</v>
      </c>
      <c r="N18" s="64">
        <f t="shared" si="1"/>
        <v>33890</v>
      </c>
      <c r="O18" s="64">
        <f t="shared" si="2"/>
        <v>917</v>
      </c>
      <c r="P18" s="83"/>
      <c r="Q18" s="64">
        <f t="shared" si="3"/>
        <v>130835</v>
      </c>
      <c r="R18" s="64">
        <f t="shared" si="4"/>
        <v>63027</v>
      </c>
      <c r="S18" s="84">
        <f t="shared" si="5"/>
        <v>67808</v>
      </c>
      <c r="T18" s="101"/>
    </row>
    <row r="19" spans="1:20" ht="15">
      <c r="A19" s="25" t="s">
        <v>357</v>
      </c>
      <c r="B19" s="47">
        <v>2392</v>
      </c>
      <c r="C19" s="47">
        <v>624</v>
      </c>
      <c r="D19" s="47">
        <v>1768</v>
      </c>
      <c r="E19" s="47">
        <v>261187</v>
      </c>
      <c r="F19" s="47">
        <v>233841</v>
      </c>
      <c r="G19" s="47">
        <v>27346</v>
      </c>
      <c r="K19" s="100"/>
      <c r="L19" s="82" t="s">
        <v>357</v>
      </c>
      <c r="M19" s="64">
        <f t="shared" si="0"/>
        <v>2392</v>
      </c>
      <c r="N19" s="64">
        <f t="shared" si="1"/>
        <v>624</v>
      </c>
      <c r="O19" s="64">
        <f t="shared" si="2"/>
        <v>1768</v>
      </c>
      <c r="P19" s="83"/>
      <c r="Q19" s="64">
        <f t="shared" si="3"/>
        <v>261187</v>
      </c>
      <c r="R19" s="64">
        <f t="shared" si="4"/>
        <v>233841</v>
      </c>
      <c r="S19" s="84">
        <f t="shared" si="5"/>
        <v>27346</v>
      </c>
      <c r="T19" s="101"/>
    </row>
    <row r="20" spans="1:20" ht="15">
      <c r="A20" s="25" t="s">
        <v>517</v>
      </c>
      <c r="B20" s="47">
        <v>0</v>
      </c>
      <c r="C20" s="47">
        <v>0</v>
      </c>
      <c r="D20" s="47">
        <v>0</v>
      </c>
      <c r="E20" s="47">
        <v>98228</v>
      </c>
      <c r="F20" s="47">
        <v>88022</v>
      </c>
      <c r="G20" s="47">
        <v>10206</v>
      </c>
      <c r="K20" s="100"/>
      <c r="L20" s="82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3"/>
      <c r="Q20" s="64">
        <f t="shared" si="3"/>
        <v>98228</v>
      </c>
      <c r="R20" s="64">
        <f t="shared" si="4"/>
        <v>88022</v>
      </c>
      <c r="S20" s="84">
        <f t="shared" si="5"/>
        <v>10206</v>
      </c>
      <c r="T20" s="101"/>
    </row>
    <row r="21" spans="1:20" ht="15">
      <c r="A21" s="25" t="s">
        <v>634</v>
      </c>
      <c r="B21" s="47">
        <v>21159</v>
      </c>
      <c r="C21" s="47">
        <v>21159</v>
      </c>
      <c r="D21" s="47">
        <v>0</v>
      </c>
      <c r="E21" s="47">
        <v>156259</v>
      </c>
      <c r="F21" s="47">
        <v>156259</v>
      </c>
      <c r="G21" s="47">
        <v>0</v>
      </c>
      <c r="K21" s="100"/>
      <c r="L21" s="82" t="s">
        <v>634</v>
      </c>
      <c r="M21" s="64">
        <f t="shared" si="0"/>
        <v>21159</v>
      </c>
      <c r="N21" s="64">
        <f t="shared" si="1"/>
        <v>21159</v>
      </c>
      <c r="O21" s="64">
        <f t="shared" si="2"/>
        <v>0</v>
      </c>
      <c r="P21" s="83"/>
      <c r="Q21" s="64">
        <f t="shared" si="3"/>
        <v>156259</v>
      </c>
      <c r="R21" s="64">
        <f t="shared" si="4"/>
        <v>156259</v>
      </c>
      <c r="S21" s="84">
        <f t="shared" si="5"/>
        <v>0</v>
      </c>
      <c r="T21" s="101"/>
    </row>
    <row r="22" spans="1:20" ht="15">
      <c r="A22" s="25" t="s">
        <v>732</v>
      </c>
      <c r="B22" s="47">
        <v>200</v>
      </c>
      <c r="C22" s="47">
        <v>200</v>
      </c>
      <c r="D22" s="47">
        <v>0</v>
      </c>
      <c r="E22" s="47">
        <v>4455</v>
      </c>
      <c r="F22" s="47">
        <v>1000</v>
      </c>
      <c r="G22" s="47">
        <v>3455</v>
      </c>
      <c r="K22" s="100"/>
      <c r="L22" s="82" t="s">
        <v>732</v>
      </c>
      <c r="M22" s="64">
        <f t="shared" si="0"/>
        <v>200</v>
      </c>
      <c r="N22" s="64">
        <f t="shared" si="1"/>
        <v>200</v>
      </c>
      <c r="O22" s="64">
        <f t="shared" si="2"/>
        <v>0</v>
      </c>
      <c r="P22" s="83"/>
      <c r="Q22" s="64">
        <f t="shared" si="3"/>
        <v>4455</v>
      </c>
      <c r="R22" s="64">
        <f t="shared" si="4"/>
        <v>1000</v>
      </c>
      <c r="S22" s="84">
        <f t="shared" si="5"/>
        <v>3455</v>
      </c>
      <c r="T22" s="101"/>
    </row>
    <row r="23" spans="1:20" ht="15">
      <c r="A23" s="25" t="s">
        <v>780</v>
      </c>
      <c r="B23" s="47">
        <v>1988</v>
      </c>
      <c r="C23" s="47">
        <v>1988</v>
      </c>
      <c r="D23" s="47">
        <v>0</v>
      </c>
      <c r="E23" s="47">
        <v>1988</v>
      </c>
      <c r="F23" s="47">
        <v>1988</v>
      </c>
      <c r="G23" s="47">
        <v>0</v>
      </c>
      <c r="K23" s="100"/>
      <c r="L23" s="82" t="s">
        <v>780</v>
      </c>
      <c r="M23" s="64">
        <f t="shared" si="0"/>
        <v>1988</v>
      </c>
      <c r="N23" s="64">
        <f t="shared" si="1"/>
        <v>1988</v>
      </c>
      <c r="O23" s="64">
        <f t="shared" si="2"/>
        <v>0</v>
      </c>
      <c r="P23" s="83"/>
      <c r="Q23" s="64">
        <f t="shared" si="3"/>
        <v>1988</v>
      </c>
      <c r="R23" s="64">
        <f t="shared" si="4"/>
        <v>1988</v>
      </c>
      <c r="S23" s="84">
        <f t="shared" si="5"/>
        <v>0</v>
      </c>
      <c r="T23" s="101"/>
    </row>
    <row r="24" spans="1:20" ht="15">
      <c r="A24" s="25" t="s">
        <v>830</v>
      </c>
      <c r="B24" s="47">
        <v>49989</v>
      </c>
      <c r="C24" s="47">
        <v>47104</v>
      </c>
      <c r="D24" s="47">
        <v>2885</v>
      </c>
      <c r="E24" s="47">
        <v>146195</v>
      </c>
      <c r="F24" s="47">
        <v>136369</v>
      </c>
      <c r="G24" s="47">
        <v>9826</v>
      </c>
      <c r="K24" s="100"/>
      <c r="L24" s="82" t="s">
        <v>830</v>
      </c>
      <c r="M24" s="64">
        <f t="shared" si="0"/>
        <v>49989</v>
      </c>
      <c r="N24" s="64">
        <f t="shared" si="1"/>
        <v>47104</v>
      </c>
      <c r="O24" s="64">
        <f t="shared" si="2"/>
        <v>2885</v>
      </c>
      <c r="P24" s="83"/>
      <c r="Q24" s="64">
        <f t="shared" si="3"/>
        <v>146195</v>
      </c>
      <c r="R24" s="64">
        <f t="shared" si="4"/>
        <v>136369</v>
      </c>
      <c r="S24" s="84">
        <f t="shared" si="5"/>
        <v>9826</v>
      </c>
      <c r="T24" s="101"/>
    </row>
    <row r="25" spans="1:20" ht="15">
      <c r="A25" s="25" t="s">
        <v>907</v>
      </c>
      <c r="B25" s="47">
        <v>0</v>
      </c>
      <c r="C25" s="47">
        <v>0</v>
      </c>
      <c r="D25" s="47">
        <v>0</v>
      </c>
      <c r="E25" s="47">
        <v>34443</v>
      </c>
      <c r="F25" s="47">
        <v>34443</v>
      </c>
      <c r="G25" s="47">
        <v>0</v>
      </c>
      <c r="K25" s="100"/>
      <c r="L25" s="82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34443</v>
      </c>
      <c r="R25" s="64">
        <f t="shared" si="4"/>
        <v>34443</v>
      </c>
      <c r="S25" s="84">
        <f t="shared" si="5"/>
        <v>0</v>
      </c>
      <c r="T25" s="101"/>
    </row>
    <row r="26" spans="1:20" ht="15">
      <c r="A26" s="25" t="s">
        <v>988</v>
      </c>
      <c r="B26" s="47">
        <v>13732</v>
      </c>
      <c r="C26" s="47">
        <v>0</v>
      </c>
      <c r="D26" s="47">
        <v>13732</v>
      </c>
      <c r="E26" s="47">
        <v>125481</v>
      </c>
      <c r="F26" s="47">
        <v>91044</v>
      </c>
      <c r="G26" s="47">
        <v>34437</v>
      </c>
      <c r="K26" s="100"/>
      <c r="L26" s="82" t="s">
        <v>988</v>
      </c>
      <c r="M26" s="64">
        <f t="shared" si="0"/>
        <v>13732</v>
      </c>
      <c r="N26" s="64">
        <f t="shared" si="1"/>
        <v>0</v>
      </c>
      <c r="O26" s="64">
        <f t="shared" si="2"/>
        <v>13732</v>
      </c>
      <c r="P26" s="83"/>
      <c r="Q26" s="64">
        <f t="shared" si="3"/>
        <v>125481</v>
      </c>
      <c r="R26" s="64">
        <f t="shared" si="4"/>
        <v>91044</v>
      </c>
      <c r="S26" s="84">
        <f t="shared" si="5"/>
        <v>34437</v>
      </c>
      <c r="T26" s="101"/>
    </row>
    <row r="27" spans="1:20" ht="15">
      <c r="A27" s="25" t="s">
        <v>1053</v>
      </c>
      <c r="B27" s="47">
        <v>390</v>
      </c>
      <c r="C27" s="47">
        <v>390</v>
      </c>
      <c r="D27" s="27">
        <v>0</v>
      </c>
      <c r="E27" s="47">
        <v>24897</v>
      </c>
      <c r="F27" s="47">
        <v>3981</v>
      </c>
      <c r="G27" s="47">
        <v>20916</v>
      </c>
      <c r="K27" s="100"/>
      <c r="L27" s="82" t="s">
        <v>1053</v>
      </c>
      <c r="M27" s="64">
        <f t="shared" si="0"/>
        <v>390</v>
      </c>
      <c r="N27" s="64">
        <f t="shared" si="1"/>
        <v>390</v>
      </c>
      <c r="O27" s="64">
        <f t="shared" si="2"/>
        <v>0</v>
      </c>
      <c r="P27" s="83"/>
      <c r="Q27" s="64">
        <f t="shared" si="3"/>
        <v>24897</v>
      </c>
      <c r="R27" s="64">
        <f t="shared" si="4"/>
        <v>3981</v>
      </c>
      <c r="S27" s="84">
        <f t="shared" si="5"/>
        <v>20916</v>
      </c>
      <c r="T27" s="101"/>
    </row>
    <row r="28" spans="1:20" ht="15">
      <c r="A28" s="25" t="s">
        <v>856</v>
      </c>
      <c r="B28" s="47">
        <v>33385</v>
      </c>
      <c r="C28" s="47">
        <v>33385</v>
      </c>
      <c r="D28" s="27">
        <v>0</v>
      </c>
      <c r="E28" s="47">
        <v>546175</v>
      </c>
      <c r="F28" s="47">
        <v>443552</v>
      </c>
      <c r="G28" s="47">
        <v>102623</v>
      </c>
      <c r="K28" s="100"/>
      <c r="L28" s="82" t="s">
        <v>856</v>
      </c>
      <c r="M28" s="64">
        <f t="shared" si="0"/>
        <v>33385</v>
      </c>
      <c r="N28" s="64">
        <f t="shared" si="1"/>
        <v>33385</v>
      </c>
      <c r="O28" s="64">
        <f t="shared" si="2"/>
        <v>0</v>
      </c>
      <c r="P28" s="83"/>
      <c r="Q28" s="64">
        <f t="shared" si="3"/>
        <v>546175</v>
      </c>
      <c r="R28" s="64">
        <f t="shared" si="4"/>
        <v>443552</v>
      </c>
      <c r="S28" s="84">
        <f t="shared" si="5"/>
        <v>102623</v>
      </c>
      <c r="T28" s="101"/>
    </row>
    <row r="29" spans="1:20" ht="15">
      <c r="A29" s="25" t="s">
        <v>1709</v>
      </c>
      <c r="B29" s="26">
        <f aca="true" t="shared" si="6" ref="B29:G29">SUM(B7:B28)</f>
        <v>422956</v>
      </c>
      <c r="C29" s="26">
        <f t="shared" si="6"/>
        <v>385318</v>
      </c>
      <c r="D29" s="26">
        <f t="shared" si="6"/>
        <v>37638</v>
      </c>
      <c r="E29" s="26">
        <f t="shared" si="6"/>
        <v>2623083</v>
      </c>
      <c r="F29" s="26">
        <f t="shared" si="6"/>
        <v>2218071</v>
      </c>
      <c r="G29" s="26">
        <f t="shared" si="6"/>
        <v>405012</v>
      </c>
      <c r="K29" s="100"/>
      <c r="L29" s="82"/>
      <c r="M29" s="64"/>
      <c r="N29" s="64"/>
      <c r="O29" s="64"/>
      <c r="P29" s="83"/>
      <c r="Q29" s="64"/>
      <c r="R29" s="64"/>
      <c r="S29" s="84"/>
      <c r="T29" s="101"/>
    </row>
    <row r="30" spans="2:20" ht="17.25" customHeight="1">
      <c r="B30" s="26"/>
      <c r="C30" s="26"/>
      <c r="D30" s="26"/>
      <c r="K30" s="100"/>
      <c r="L30" s="85" t="s">
        <v>1709</v>
      </c>
      <c r="M30" s="86">
        <f>SUM(M7:M28)</f>
        <v>422956</v>
      </c>
      <c r="N30" s="86">
        <f>SUM(N7:N28)</f>
        <v>385318</v>
      </c>
      <c r="O30" s="86">
        <f>SUM(O7:O28)</f>
        <v>37638</v>
      </c>
      <c r="P30" s="87"/>
      <c r="Q30" s="86">
        <f>SUM(Q7:Q28)</f>
        <v>2623083</v>
      </c>
      <c r="R30" s="86">
        <f>SUM(R7:R28)</f>
        <v>2218071</v>
      </c>
      <c r="S30" s="88">
        <f>SUM(S7:S28)</f>
        <v>405012</v>
      </c>
      <c r="T30" s="101"/>
    </row>
    <row r="31" spans="11:20" ht="15">
      <c r="K31" s="102"/>
      <c r="L31" s="77"/>
      <c r="M31" s="77"/>
      <c r="N31" s="77"/>
      <c r="O31" s="77"/>
      <c r="P31" s="77"/>
      <c r="Q31" s="77"/>
      <c r="R31" s="77"/>
      <c r="S31" s="77"/>
      <c r="T31" s="103"/>
    </row>
    <row r="32" spans="11:20" ht="15">
      <c r="K32" s="104"/>
      <c r="L32" s="89" t="s">
        <v>1962</v>
      </c>
      <c r="M32" s="157">
        <v>554640</v>
      </c>
      <c r="N32" s="157">
        <v>322607</v>
      </c>
      <c r="O32" s="157">
        <v>232033</v>
      </c>
      <c r="P32" s="159"/>
      <c r="Q32" s="157">
        <v>2718101</v>
      </c>
      <c r="R32" s="157">
        <v>2220696</v>
      </c>
      <c r="S32" s="157">
        <v>497405</v>
      </c>
      <c r="T32" s="158"/>
    </row>
    <row r="33" spans="11:20" ht="15.75" thickBot="1">
      <c r="K33" s="105"/>
      <c r="L33" s="106"/>
      <c r="M33" s="107"/>
      <c r="N33" s="107"/>
      <c r="O33" s="107"/>
      <c r="P33" s="107"/>
      <c r="Q33" s="107"/>
      <c r="R33" s="107"/>
      <c r="S33" s="107"/>
      <c r="T33" s="108"/>
    </row>
    <row r="34" spans="10:19" ht="15.75" thickTop="1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1875</v>
      </c>
      <c r="B1"/>
      <c r="D1"/>
      <c r="F1"/>
    </row>
    <row r="2" spans="1:22" s="12" customFormat="1" ht="12.75">
      <c r="A2" s="12" t="s">
        <v>1876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1770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4300</v>
      </c>
      <c r="G7" s="17">
        <f aca="true" t="shared" si="0" ref="G7:T7">SUM(G31:G53)</f>
        <v>188463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4200</v>
      </c>
      <c r="L7" s="17">
        <f t="shared" si="0"/>
        <v>0</v>
      </c>
      <c r="M7" s="17">
        <f t="shared" si="0"/>
        <v>36262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960</v>
      </c>
      <c r="T7" s="17">
        <f t="shared" si="0"/>
        <v>5405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142224</v>
      </c>
      <c r="G8" s="17">
        <f aca="true" t="shared" si="1" ref="G8:T8">SUM(G54:G123)</f>
        <v>133857</v>
      </c>
      <c r="H8" s="17">
        <f t="shared" si="1"/>
        <v>0</v>
      </c>
      <c r="I8" s="17">
        <f t="shared" si="1"/>
        <v>0</v>
      </c>
      <c r="J8" s="17">
        <f t="shared" si="1"/>
        <v>15270</v>
      </c>
      <c r="K8" s="17">
        <f t="shared" si="1"/>
        <v>0</v>
      </c>
      <c r="L8" s="17">
        <f t="shared" si="1"/>
        <v>0</v>
      </c>
      <c r="M8" s="17">
        <f t="shared" si="1"/>
        <v>5658768</v>
      </c>
      <c r="N8" s="17">
        <f t="shared" si="1"/>
        <v>790</v>
      </c>
      <c r="O8" s="17">
        <f t="shared" si="1"/>
        <v>364</v>
      </c>
      <c r="P8" s="17">
        <f t="shared" si="1"/>
        <v>753</v>
      </c>
      <c r="Q8" s="17">
        <f t="shared" si="1"/>
        <v>0</v>
      </c>
      <c r="R8" s="17">
        <f t="shared" si="1"/>
        <v>0</v>
      </c>
      <c r="S8" s="17">
        <f t="shared" si="1"/>
        <v>170040</v>
      </c>
      <c r="T8" s="17">
        <f t="shared" si="1"/>
        <v>3809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14000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480</v>
      </c>
      <c r="M9" s="17">
        <f t="shared" si="2"/>
        <v>143</v>
      </c>
      <c r="N9" s="17">
        <f t="shared" si="2"/>
        <v>0</v>
      </c>
      <c r="O9" s="17">
        <f t="shared" si="2"/>
        <v>0</v>
      </c>
      <c r="P9" s="17">
        <f t="shared" si="2"/>
        <v>4950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16223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1831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8396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0</v>
      </c>
      <c r="P10" s="17">
        <f t="shared" si="3"/>
        <v>690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3009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40247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2400</v>
      </c>
      <c r="T11" s="17">
        <f t="shared" si="4"/>
        <v>1264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11895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434</v>
      </c>
      <c r="Q12" s="17">
        <f t="shared" si="5"/>
        <v>0</v>
      </c>
      <c r="R12" s="17">
        <f t="shared" si="5"/>
        <v>12418</v>
      </c>
      <c r="S12" s="17">
        <f t="shared" si="5"/>
        <v>40170</v>
      </c>
      <c r="T12" s="17">
        <f t="shared" si="5"/>
        <v>5040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6274</v>
      </c>
      <c r="G13" s="17">
        <f aca="true" t="shared" si="6" ref="G13:T13">SUM(G231:G252)</f>
        <v>13221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130644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3620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25358</v>
      </c>
      <c r="G14" s="17">
        <f aca="true" t="shared" si="7" ref="G14:T14">SUM(G253:G276)</f>
        <v>268121</v>
      </c>
      <c r="H14" s="17">
        <f t="shared" si="7"/>
        <v>0</v>
      </c>
      <c r="I14" s="17">
        <f t="shared" si="7"/>
        <v>0</v>
      </c>
      <c r="J14" s="17">
        <f t="shared" si="7"/>
        <v>1255</v>
      </c>
      <c r="K14" s="17">
        <f t="shared" si="7"/>
        <v>0</v>
      </c>
      <c r="L14" s="17">
        <f t="shared" si="7"/>
        <v>0</v>
      </c>
      <c r="M14" s="17">
        <f t="shared" si="7"/>
        <v>11120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4416</v>
      </c>
      <c r="T14" s="17">
        <f t="shared" si="7"/>
        <v>5162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236786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366</v>
      </c>
      <c r="K16" s="17">
        <f t="shared" si="9"/>
        <v>0</v>
      </c>
      <c r="L16" s="17">
        <f t="shared" si="9"/>
        <v>0</v>
      </c>
      <c r="M16" s="17">
        <f t="shared" si="9"/>
        <v>26222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11473</v>
      </c>
      <c r="T16" s="17">
        <f t="shared" si="9"/>
        <v>8630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18785</v>
      </c>
      <c r="G17" s="17">
        <f aca="true" t="shared" si="10" ref="G17:T17">SUM(G315:G327)</f>
        <v>17161</v>
      </c>
      <c r="H17" s="17">
        <f t="shared" si="10"/>
        <v>0</v>
      </c>
      <c r="I17" s="17">
        <f t="shared" si="10"/>
        <v>0</v>
      </c>
      <c r="J17" s="17">
        <f t="shared" si="10"/>
        <v>2861</v>
      </c>
      <c r="K17" s="17">
        <f t="shared" si="10"/>
        <v>0</v>
      </c>
      <c r="L17" s="17">
        <f t="shared" si="10"/>
        <v>0</v>
      </c>
      <c r="M17" s="17">
        <f t="shared" si="10"/>
        <v>182981</v>
      </c>
      <c r="N17" s="17">
        <f t="shared" si="10"/>
        <v>0</v>
      </c>
      <c r="O17" s="17">
        <f t="shared" si="10"/>
        <v>0</v>
      </c>
      <c r="P17" s="17">
        <f t="shared" si="10"/>
        <v>3846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160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34807</v>
      </c>
      <c r="G18" s="17">
        <f aca="true" t="shared" si="11" ref="G18:T18">SUM(G328:G352)</f>
        <v>28597</v>
      </c>
      <c r="H18" s="17">
        <f t="shared" si="11"/>
        <v>0</v>
      </c>
      <c r="I18" s="17">
        <f t="shared" si="11"/>
        <v>701</v>
      </c>
      <c r="J18" s="17">
        <f t="shared" si="11"/>
        <v>0</v>
      </c>
      <c r="K18" s="17">
        <f t="shared" si="11"/>
        <v>0</v>
      </c>
      <c r="L18" s="17">
        <f t="shared" si="11"/>
        <v>480</v>
      </c>
      <c r="M18" s="17">
        <f t="shared" si="11"/>
        <v>0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991348</v>
      </c>
      <c r="T18" s="17">
        <f t="shared" si="11"/>
        <v>207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2392</v>
      </c>
      <c r="G19" s="17">
        <f aca="true" t="shared" si="12" ref="G19:T19">SUM(G353:G405)</f>
        <v>608</v>
      </c>
      <c r="H19" s="17">
        <f t="shared" si="12"/>
        <v>0</v>
      </c>
      <c r="I19" s="17">
        <f t="shared" si="12"/>
        <v>0</v>
      </c>
      <c r="J19" s="17">
        <f t="shared" si="12"/>
        <v>49300</v>
      </c>
      <c r="K19" s="17">
        <f t="shared" si="12"/>
        <v>0</v>
      </c>
      <c r="L19" s="17">
        <f t="shared" si="12"/>
        <v>47699</v>
      </c>
      <c r="M19" s="17">
        <f t="shared" si="12"/>
        <v>0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3840</v>
      </c>
      <c r="T19" s="17">
        <f t="shared" si="12"/>
        <v>5652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0</v>
      </c>
      <c r="G20" s="17">
        <f aca="true" t="shared" si="13" ref="G20:T20">SUM(G406:G444)</f>
        <v>2695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20565</v>
      </c>
      <c r="N20" s="17">
        <f t="shared" si="13"/>
        <v>0</v>
      </c>
      <c r="O20" s="17">
        <f t="shared" si="13"/>
        <v>25845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154313</v>
      </c>
      <c r="T20" s="17">
        <f t="shared" si="13"/>
        <v>77435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21159</v>
      </c>
      <c r="G21" s="17">
        <f aca="true" t="shared" si="14" ref="G21:T21">SUM(G445:G477)</f>
        <v>1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0</v>
      </c>
      <c r="N21" s="17">
        <f t="shared" si="14"/>
        <v>0</v>
      </c>
      <c r="O21" s="17">
        <f t="shared" si="14"/>
        <v>78154</v>
      </c>
      <c r="P21" s="17">
        <f t="shared" si="14"/>
        <v>0</v>
      </c>
      <c r="Q21" s="17">
        <f t="shared" si="14"/>
        <v>0</v>
      </c>
      <c r="R21" s="17">
        <f t="shared" si="14"/>
        <v>52125</v>
      </c>
      <c r="S21" s="17">
        <f t="shared" si="14"/>
        <v>9200</v>
      </c>
      <c r="T21" s="17">
        <f t="shared" si="14"/>
        <v>5082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200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4592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192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1988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2941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49989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57454</v>
      </c>
      <c r="K24" s="17">
        <f t="shared" si="17"/>
        <v>0</v>
      </c>
      <c r="L24" s="17">
        <f t="shared" si="17"/>
        <v>0</v>
      </c>
      <c r="M24" s="17">
        <f t="shared" si="17"/>
        <v>4</v>
      </c>
      <c r="N24" s="17">
        <f t="shared" si="17"/>
        <v>0</v>
      </c>
      <c r="O24" s="17">
        <f t="shared" si="17"/>
        <v>8250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6048</v>
      </c>
      <c r="T24" s="17">
        <f t="shared" si="17"/>
        <v>4408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2000</v>
      </c>
      <c r="T25" s="17">
        <f t="shared" si="18"/>
        <v>3590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13732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17866</v>
      </c>
      <c r="K26" s="17">
        <f t="shared" si="19"/>
        <v>0</v>
      </c>
      <c r="L26" s="17">
        <f t="shared" si="19"/>
        <v>0</v>
      </c>
      <c r="M26" s="17">
        <f t="shared" si="19"/>
        <v>212</v>
      </c>
      <c r="N26" s="17">
        <f t="shared" si="19"/>
        <v>0</v>
      </c>
      <c r="O26" s="17">
        <f t="shared" si="19"/>
        <v>46650</v>
      </c>
      <c r="P26" s="17">
        <f t="shared" si="19"/>
        <v>0</v>
      </c>
      <c r="Q26" s="17">
        <f t="shared" si="19"/>
        <v>25031</v>
      </c>
      <c r="R26" s="17">
        <f t="shared" si="19"/>
        <v>0</v>
      </c>
      <c r="S26" s="17">
        <f t="shared" si="19"/>
        <v>0</v>
      </c>
      <c r="T26" s="17">
        <f t="shared" si="19"/>
        <v>2036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390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6098</v>
      </c>
      <c r="K27" s="17">
        <f t="shared" si="20"/>
        <v>0</v>
      </c>
      <c r="L27" s="17">
        <f t="shared" si="20"/>
        <v>0</v>
      </c>
      <c r="M27" s="17">
        <f t="shared" si="20"/>
        <v>1533</v>
      </c>
      <c r="N27" s="17">
        <f t="shared" si="20"/>
        <v>0</v>
      </c>
      <c r="O27" s="17">
        <f t="shared" si="20"/>
        <v>2400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397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33385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4620</v>
      </c>
      <c r="T28" s="17">
        <f t="shared" si="21"/>
        <v>2351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422956</v>
      </c>
      <c r="G29" s="17">
        <f aca="true" t="shared" si="22" ref="G29:T29">SUM(G7:G28)</f>
        <v>652724</v>
      </c>
      <c r="H29" s="17">
        <f t="shared" si="22"/>
        <v>0</v>
      </c>
      <c r="I29" s="17">
        <f t="shared" si="22"/>
        <v>9097</v>
      </c>
      <c r="J29" s="17">
        <f t="shared" si="22"/>
        <v>150470</v>
      </c>
      <c r="K29" s="17">
        <f t="shared" si="22"/>
        <v>4200</v>
      </c>
      <c r="L29" s="17">
        <f t="shared" si="22"/>
        <v>48659</v>
      </c>
      <c r="M29" s="17">
        <f t="shared" si="22"/>
        <v>6309832</v>
      </c>
      <c r="N29" s="17">
        <f t="shared" si="22"/>
        <v>790</v>
      </c>
      <c r="O29" s="17">
        <f t="shared" si="22"/>
        <v>161663</v>
      </c>
      <c r="P29" s="17">
        <f t="shared" si="22"/>
        <v>10673</v>
      </c>
      <c r="Q29" s="17">
        <f t="shared" si="22"/>
        <v>25031</v>
      </c>
      <c r="R29" s="17">
        <f t="shared" si="22"/>
        <v>64543</v>
      </c>
      <c r="S29" s="17">
        <f t="shared" si="22"/>
        <v>1400828</v>
      </c>
      <c r="T29" s="17">
        <f t="shared" si="22"/>
        <v>156613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40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61" t="s">
        <v>1841</v>
      </c>
      <c r="W31" s="59"/>
      <c r="X31" s="46"/>
      <c r="Y31" s="27"/>
      <c r="Z31" s="27"/>
      <c r="AA31" s="27"/>
      <c r="AB31" s="27"/>
      <c r="AC31" s="27"/>
      <c r="AD31" s="4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4200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61" t="s">
        <v>1877</v>
      </c>
      <c r="W32" s="59"/>
      <c r="X32" s="4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47"/>
      <c r="AN32" s="27"/>
    </row>
    <row r="33" spans="1:40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61" t="s">
        <v>1841</v>
      </c>
      <c r="W33" s="59"/>
      <c r="X33" s="46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47"/>
      <c r="AM33" s="47"/>
      <c r="AN33" s="27"/>
    </row>
    <row r="34" spans="1:40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960</v>
      </c>
      <c r="U34" s="33"/>
      <c r="V34" s="161" t="s">
        <v>1877</v>
      </c>
      <c r="W34" s="59"/>
      <c r="X34" s="46"/>
      <c r="Y34" s="47"/>
      <c r="Z34" s="47"/>
      <c r="AA34" s="27"/>
      <c r="AB34" s="27"/>
      <c r="AC34" s="27"/>
      <c r="AD34" s="27"/>
      <c r="AE34" s="27"/>
      <c r="AF34" s="47"/>
      <c r="AG34" s="27"/>
      <c r="AH34" s="27"/>
      <c r="AI34" s="27"/>
      <c r="AJ34" s="27"/>
      <c r="AK34" s="27"/>
      <c r="AL34" s="27"/>
      <c r="AM34" s="47"/>
      <c r="AN34" s="27"/>
    </row>
    <row r="35" spans="1:40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960</v>
      </c>
      <c r="T35" s="64">
        <v>2</v>
      </c>
      <c r="U35" s="33"/>
      <c r="V35" s="161" t="s">
        <v>1877</v>
      </c>
      <c r="W35" s="59"/>
      <c r="X35" s="46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47"/>
      <c r="AN35" s="27"/>
    </row>
    <row r="36" spans="1:40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33"/>
      <c r="V36" s="161" t="s">
        <v>1877</v>
      </c>
      <c r="W36" s="59"/>
      <c r="X36" s="46"/>
      <c r="Y36" s="4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7"/>
      <c r="AN36" s="27"/>
    </row>
    <row r="37" spans="1:40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161" t="s">
        <v>1841</v>
      </c>
      <c r="W37" s="59"/>
      <c r="X37" s="46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47"/>
      <c r="AN37" s="27"/>
    </row>
    <row r="38" spans="1:40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1440</v>
      </c>
      <c r="G38" s="64">
        <v>188463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36262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1440</v>
      </c>
      <c r="U38" s="33"/>
      <c r="V38" s="161" t="s">
        <v>1841</v>
      </c>
      <c r="W38" s="59"/>
      <c r="X38" s="46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47"/>
      <c r="AN38" s="27"/>
    </row>
    <row r="39" spans="1:40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33"/>
      <c r="V39" s="161" t="s">
        <v>1877</v>
      </c>
      <c r="W39" s="59"/>
      <c r="X39" s="46"/>
      <c r="Y39" s="27"/>
      <c r="Z39" s="27"/>
      <c r="AA39" s="27"/>
      <c r="AB39" s="27"/>
      <c r="AC39" s="27"/>
      <c r="AD39" s="27"/>
      <c r="AE39" s="27"/>
      <c r="AF39" s="47"/>
      <c r="AG39" s="27"/>
      <c r="AH39" s="27"/>
      <c r="AI39" s="27"/>
      <c r="AJ39" s="27"/>
      <c r="AK39" s="27"/>
      <c r="AL39" s="27"/>
      <c r="AM39" s="27"/>
      <c r="AN39" s="27"/>
    </row>
    <row r="40" spans="1:40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33"/>
      <c r="V40" s="161" t="s">
        <v>1877</v>
      </c>
      <c r="W40" s="59"/>
      <c r="X40" s="46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47"/>
      <c r="AN40" s="27"/>
    </row>
    <row r="41" spans="1:40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61" t="s">
        <v>1841</v>
      </c>
      <c r="W41" s="59"/>
      <c r="X41" s="46"/>
      <c r="Y41" s="27"/>
      <c r="Z41" s="47"/>
      <c r="AA41" s="27"/>
      <c r="AB41" s="27"/>
      <c r="AC41" s="4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144</v>
      </c>
      <c r="U42" s="33"/>
      <c r="V42" s="161" t="s">
        <v>1841</v>
      </c>
      <c r="W42" s="59"/>
      <c r="X42" s="46"/>
      <c r="Y42" s="27"/>
      <c r="Z42" s="47"/>
      <c r="AA42" s="27"/>
      <c r="AB42" s="27"/>
      <c r="AC42" s="27"/>
      <c r="AD42" s="27"/>
      <c r="AE42" s="27"/>
      <c r="AF42" s="47"/>
      <c r="AG42" s="27"/>
      <c r="AH42" s="27"/>
      <c r="AI42" s="27"/>
      <c r="AJ42" s="27"/>
      <c r="AK42" s="27"/>
      <c r="AL42" s="27"/>
      <c r="AM42" s="27"/>
      <c r="AN42" s="27"/>
    </row>
    <row r="43" spans="1:40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2860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256</v>
      </c>
      <c r="U43" s="33"/>
      <c r="V43" s="161" t="s">
        <v>1841</v>
      </c>
      <c r="W43" s="59"/>
      <c r="X43" s="46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47"/>
      <c r="AN43" s="27"/>
    </row>
    <row r="44" spans="1:40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161" t="s">
        <v>1877</v>
      </c>
      <c r="W44" s="59"/>
      <c r="X44" s="46"/>
      <c r="Y44" s="4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47"/>
      <c r="AM44" s="27"/>
      <c r="AN44" s="27"/>
    </row>
    <row r="45" spans="1:40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61" t="s">
        <v>1841</v>
      </c>
      <c r="W45" s="59"/>
      <c r="X45" s="46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47"/>
      <c r="AN45" s="27"/>
    </row>
    <row r="46" spans="1:40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61" t="s">
        <v>1841</v>
      </c>
      <c r="W46" s="59"/>
      <c r="X46" s="46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47"/>
      <c r="AN46" s="27"/>
    </row>
    <row r="47" spans="1:40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1280</v>
      </c>
      <c r="U47" s="33"/>
      <c r="V47" s="161" t="s">
        <v>1841</v>
      </c>
      <c r="W47" s="59"/>
      <c r="X47" s="46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47"/>
      <c r="AN47" s="27"/>
    </row>
    <row r="48" spans="1:40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61" t="s">
        <v>1841</v>
      </c>
      <c r="W48" s="59"/>
      <c r="X48" s="46"/>
      <c r="Y48" s="4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47"/>
      <c r="AN48" s="27"/>
    </row>
    <row r="49" spans="1:40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61" t="s">
        <v>1877</v>
      </c>
      <c r="W49" s="59"/>
      <c r="X49" s="46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7"/>
      <c r="AJ49" s="27"/>
      <c r="AK49" s="27"/>
      <c r="AL49" s="27"/>
      <c r="AM49" s="27"/>
      <c r="AN49" s="27"/>
    </row>
    <row r="50" spans="1:40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33"/>
      <c r="V50" s="161" t="s">
        <v>1877</v>
      </c>
      <c r="W50" s="59"/>
      <c r="X50" s="46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47"/>
      <c r="AN50" s="27"/>
    </row>
    <row r="51" spans="1:40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33"/>
      <c r="V51" s="161" t="s">
        <v>1841</v>
      </c>
      <c r="W51" s="59"/>
      <c r="X51" s="46"/>
      <c r="Y51" s="4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1323</v>
      </c>
      <c r="U52" s="33"/>
      <c r="V52" s="161" t="s">
        <v>1841</v>
      </c>
      <c r="W52" s="59"/>
      <c r="X52" s="46"/>
      <c r="Y52" s="27"/>
      <c r="Z52" s="27"/>
      <c r="AA52" s="27"/>
      <c r="AB52" s="27"/>
      <c r="AC52" s="27"/>
      <c r="AD52" s="27"/>
      <c r="AE52" s="27"/>
      <c r="AF52" s="47"/>
      <c r="AG52" s="27"/>
      <c r="AH52" s="27"/>
      <c r="AI52" s="27"/>
      <c r="AJ52" s="27"/>
      <c r="AK52" s="27"/>
      <c r="AL52" s="27"/>
      <c r="AM52" s="47"/>
      <c r="AN52" s="27"/>
    </row>
    <row r="53" spans="1:40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33"/>
      <c r="V53" s="161" t="s">
        <v>1877</v>
      </c>
      <c r="W53" s="59"/>
      <c r="X53" s="46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47"/>
      <c r="AN53" s="27"/>
    </row>
    <row r="54" spans="1:40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33"/>
      <c r="V54" s="161" t="s">
        <v>1841</v>
      </c>
      <c r="W54" s="59"/>
      <c r="X54" s="46"/>
      <c r="Y54" s="27"/>
      <c r="Z54" s="27"/>
      <c r="AA54" s="27"/>
      <c r="AB54" s="27"/>
      <c r="AC54" s="27"/>
      <c r="AD54" s="27"/>
      <c r="AE54" s="27"/>
      <c r="AF54" s="27"/>
      <c r="AG54" s="47"/>
      <c r="AH54" s="27"/>
      <c r="AI54" s="27"/>
      <c r="AJ54" s="27"/>
      <c r="AK54" s="27"/>
      <c r="AL54" s="27"/>
      <c r="AM54" s="27"/>
      <c r="AN54" s="27"/>
    </row>
    <row r="55" spans="1:40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161" t="s">
        <v>1841</v>
      </c>
      <c r="W55" s="59"/>
      <c r="X55" s="46"/>
      <c r="Y55" s="27"/>
      <c r="Z55" s="27"/>
      <c r="AA55" s="27"/>
      <c r="AB55" s="27"/>
      <c r="AC55" s="27"/>
      <c r="AD55" s="27"/>
      <c r="AE55" s="27"/>
      <c r="AF55" s="27"/>
      <c r="AG55" s="27"/>
      <c r="AH55" s="47"/>
      <c r="AI55" s="27"/>
      <c r="AJ55" s="27"/>
      <c r="AK55" s="27"/>
      <c r="AL55" s="27"/>
      <c r="AM55" s="27"/>
      <c r="AN55" s="27"/>
    </row>
    <row r="56" spans="1:40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33"/>
      <c r="V56" s="161" t="s">
        <v>1841</v>
      </c>
      <c r="W56" s="59"/>
      <c r="X56" s="46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47"/>
      <c r="AN56" s="27"/>
    </row>
    <row r="57" spans="1:40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61" t="s">
        <v>1877</v>
      </c>
      <c r="W57" s="59"/>
      <c r="X57" s="46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47"/>
      <c r="AJ57" s="27"/>
      <c r="AK57" s="27"/>
      <c r="AL57" s="27"/>
      <c r="AM57" s="27"/>
      <c r="AN57" s="27"/>
    </row>
    <row r="58" spans="1:40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61" t="s">
        <v>1841</v>
      </c>
      <c r="W58" s="59"/>
      <c r="X58" s="46"/>
      <c r="Y58" s="4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35093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61" t="s">
        <v>1841</v>
      </c>
      <c r="W59" s="59"/>
      <c r="X59" s="46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47"/>
      <c r="AN59" s="27"/>
    </row>
    <row r="60" spans="1:40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380</v>
      </c>
      <c r="U60" s="33"/>
      <c r="V60" s="161" t="s">
        <v>1841</v>
      </c>
      <c r="W60" s="59"/>
      <c r="X60" s="46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47"/>
      <c r="AN60" s="27"/>
    </row>
    <row r="61" spans="1:40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161" t="s">
        <v>1841</v>
      </c>
      <c r="W61" s="59"/>
      <c r="X61" s="46"/>
      <c r="Y61" s="27"/>
      <c r="Z61" s="27"/>
      <c r="AA61" s="27"/>
      <c r="AB61" s="27"/>
      <c r="AC61" s="27"/>
      <c r="AD61" s="27"/>
      <c r="AE61" s="4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161" t="s">
        <v>1841</v>
      </c>
      <c r="W62" s="59"/>
      <c r="X62" s="46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47"/>
      <c r="AN62" s="27"/>
    </row>
    <row r="63" spans="1:40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33"/>
      <c r="V63" s="161" t="s">
        <v>1841</v>
      </c>
      <c r="W63" s="59"/>
      <c r="X63" s="46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47"/>
      <c r="AN63" s="27"/>
    </row>
    <row r="64" spans="1:40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 t="s">
        <v>1715</v>
      </c>
      <c r="G64" s="64" t="s">
        <v>1715</v>
      </c>
      <c r="H64" s="64" t="s">
        <v>1715</v>
      </c>
      <c r="I64" s="64" t="s">
        <v>1715</v>
      </c>
      <c r="J64" s="64" t="s">
        <v>1715</v>
      </c>
      <c r="K64" s="64" t="s">
        <v>1715</v>
      </c>
      <c r="L64" s="64" t="s">
        <v>1715</v>
      </c>
      <c r="M64" s="64" t="s">
        <v>1715</v>
      </c>
      <c r="N64" s="64" t="s">
        <v>1715</v>
      </c>
      <c r="O64" s="64" t="s">
        <v>1715</v>
      </c>
      <c r="P64" s="64" t="s">
        <v>1715</v>
      </c>
      <c r="Q64" s="64" t="s">
        <v>1715</v>
      </c>
      <c r="R64" s="64" t="s">
        <v>1715</v>
      </c>
      <c r="S64" s="64" t="s">
        <v>1715</v>
      </c>
      <c r="T64" s="64" t="s">
        <v>1715</v>
      </c>
      <c r="U64" s="33"/>
      <c r="V64" s="162" t="s">
        <v>1715</v>
      </c>
      <c r="W64" s="59"/>
      <c r="X64" s="46"/>
      <c r="Y64" s="27"/>
      <c r="Z64" s="27"/>
      <c r="AA64" s="27"/>
      <c r="AB64" s="27"/>
      <c r="AC64" s="27"/>
      <c r="AD64" s="27"/>
      <c r="AE64" s="27"/>
      <c r="AF64" s="47"/>
      <c r="AG64" s="27"/>
      <c r="AH64" s="27"/>
      <c r="AI64" s="27"/>
      <c r="AJ64" s="27"/>
      <c r="AK64" s="27"/>
      <c r="AL64" s="27"/>
      <c r="AM64" s="47"/>
      <c r="AN64" s="27"/>
    </row>
    <row r="65" spans="1:40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161" t="s">
        <v>1841</v>
      </c>
      <c r="W65" s="59"/>
      <c r="X65" s="46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47"/>
      <c r="AN65" s="27"/>
    </row>
    <row r="66" spans="1:40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161" t="s">
        <v>1841</v>
      </c>
      <c r="W66" s="59"/>
      <c r="X66" s="46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47"/>
      <c r="AN66" s="27"/>
    </row>
    <row r="67" spans="1:40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161" t="s">
        <v>1841</v>
      </c>
      <c r="W67" s="59"/>
      <c r="X67" s="46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47"/>
      <c r="AN67" s="27"/>
    </row>
    <row r="68" spans="1:40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>
        <v>0</v>
      </c>
      <c r="G68" s="64">
        <v>1</v>
      </c>
      <c r="H68" s="64">
        <v>0</v>
      </c>
      <c r="I68" s="64">
        <v>0</v>
      </c>
      <c r="J68" s="64">
        <v>15270</v>
      </c>
      <c r="K68" s="64">
        <v>0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33"/>
      <c r="V68" s="161" t="s">
        <v>1841</v>
      </c>
      <c r="W68" s="59"/>
      <c r="X68" s="46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47"/>
      <c r="AN68" s="27"/>
    </row>
    <row r="69" spans="1:40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161" t="s">
        <v>1841</v>
      </c>
      <c r="W69" s="59"/>
      <c r="X69" s="46"/>
      <c r="Y69" s="4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47"/>
      <c r="AN69" s="27"/>
    </row>
    <row r="70" spans="1:40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33"/>
      <c r="V70" s="161" t="s">
        <v>1841</v>
      </c>
      <c r="W70" s="59"/>
      <c r="X70" s="46"/>
      <c r="Y70" s="27"/>
      <c r="Z70" s="27"/>
      <c r="AA70" s="27"/>
      <c r="AB70" s="4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</row>
    <row r="71" spans="1:40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161" t="s">
        <v>1841</v>
      </c>
      <c r="W71" s="59"/>
      <c r="X71" s="46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47"/>
      <c r="AN71" s="27"/>
    </row>
    <row r="72" spans="1:40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133856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5593592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61" t="s">
        <v>1841</v>
      </c>
      <c r="W72" s="59"/>
      <c r="X72" s="46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47"/>
      <c r="AJ72" s="27"/>
      <c r="AK72" s="27"/>
      <c r="AL72" s="27"/>
      <c r="AM72" s="27"/>
      <c r="AN72" s="27"/>
    </row>
    <row r="73" spans="1:40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33"/>
      <c r="V73" s="161" t="s">
        <v>1841</v>
      </c>
      <c r="W73" s="59"/>
      <c r="X73" s="46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47"/>
      <c r="AN73" s="27"/>
    </row>
    <row r="74" spans="1:40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33"/>
      <c r="V74" s="161" t="s">
        <v>1841</v>
      </c>
      <c r="W74" s="59"/>
      <c r="X74" s="46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47"/>
      <c r="AN74" s="27"/>
    </row>
    <row r="75" spans="1:40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816</v>
      </c>
      <c r="U75" s="33"/>
      <c r="V75" s="161" t="s">
        <v>1841</v>
      </c>
      <c r="W75" s="59"/>
      <c r="X75" s="46"/>
      <c r="Y75" s="4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</row>
    <row r="76" spans="1:40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132418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170040</v>
      </c>
      <c r="T76" s="64">
        <v>0</v>
      </c>
      <c r="U76" s="33"/>
      <c r="V76" s="161" t="s">
        <v>1877</v>
      </c>
      <c r="W76" s="59"/>
      <c r="X76" s="46"/>
      <c r="Y76" s="4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</row>
    <row r="77" spans="1:40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300</v>
      </c>
      <c r="U77" s="33"/>
      <c r="V77" s="161" t="s">
        <v>1841</v>
      </c>
      <c r="W77" s="59"/>
      <c r="X77" s="46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47"/>
      <c r="AN77" s="27"/>
    </row>
    <row r="78" spans="1:40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33"/>
      <c r="V78" s="161" t="s">
        <v>1877</v>
      </c>
      <c r="W78" s="59"/>
      <c r="X78" s="46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47"/>
      <c r="AM78" s="27"/>
      <c r="AN78" s="27"/>
    </row>
    <row r="79" spans="1:40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1</v>
      </c>
      <c r="U79" s="33"/>
      <c r="V79" s="161" t="s">
        <v>1841</v>
      </c>
      <c r="W79" s="59"/>
      <c r="X79" s="46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47"/>
      <c r="AN79" s="27"/>
    </row>
    <row r="80" spans="1:40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161" t="s">
        <v>1841</v>
      </c>
      <c r="W80" s="59"/>
      <c r="X80" s="46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47"/>
      <c r="AN80" s="27"/>
    </row>
    <row r="81" spans="1:40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61" t="s">
        <v>1841</v>
      </c>
      <c r="W81" s="59"/>
      <c r="X81" s="46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47"/>
      <c r="AN81" s="27"/>
    </row>
    <row r="82" spans="1:40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61" t="s">
        <v>1841</v>
      </c>
      <c r="W82" s="59"/>
      <c r="X82" s="46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47"/>
      <c r="AJ82" s="27"/>
      <c r="AK82" s="27"/>
      <c r="AL82" s="27"/>
      <c r="AM82" s="47"/>
      <c r="AN82" s="27"/>
    </row>
    <row r="83" spans="1:40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1</v>
      </c>
      <c r="U83" s="33"/>
      <c r="V83" s="161" t="s">
        <v>1841</v>
      </c>
      <c r="W83" s="59"/>
      <c r="X83" s="46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47"/>
      <c r="AN83" s="27"/>
    </row>
    <row r="84" spans="1:40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33"/>
      <c r="V84" s="161" t="s">
        <v>1841</v>
      </c>
      <c r="W84" s="59"/>
      <c r="X84" s="46"/>
      <c r="Y84" s="4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47"/>
      <c r="AL84" s="47"/>
      <c r="AM84" s="47"/>
      <c r="AN84" s="27"/>
    </row>
    <row r="85" spans="1:40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161" t="s">
        <v>1841</v>
      </c>
      <c r="W85" s="59"/>
      <c r="X85" s="46"/>
      <c r="Y85" s="27"/>
      <c r="Z85" s="47"/>
      <c r="AA85" s="27"/>
      <c r="AB85" s="27"/>
      <c r="AC85" s="27"/>
      <c r="AD85" s="27"/>
      <c r="AE85" s="27"/>
      <c r="AF85" s="47"/>
      <c r="AG85" s="27"/>
      <c r="AH85" s="27"/>
      <c r="AI85" s="27"/>
      <c r="AJ85" s="27"/>
      <c r="AK85" s="27"/>
      <c r="AL85" s="27"/>
      <c r="AM85" s="47"/>
      <c r="AN85" s="27"/>
    </row>
    <row r="86" spans="1:40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161" t="s">
        <v>1841</v>
      </c>
      <c r="W86" s="59"/>
      <c r="X86" s="46"/>
      <c r="Y86" s="27"/>
      <c r="Z86" s="27"/>
      <c r="AA86" s="27"/>
      <c r="AB86" s="27"/>
      <c r="AC86" s="27"/>
      <c r="AD86" s="27"/>
      <c r="AE86" s="27"/>
      <c r="AF86" s="47"/>
      <c r="AG86" s="27"/>
      <c r="AH86" s="27"/>
      <c r="AI86" s="27"/>
      <c r="AJ86" s="27"/>
      <c r="AK86" s="27"/>
      <c r="AL86" s="27"/>
      <c r="AM86" s="47"/>
      <c r="AN86" s="27"/>
    </row>
    <row r="87" spans="1:40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33"/>
      <c r="V87" s="161" t="s">
        <v>1877</v>
      </c>
      <c r="W87" s="59"/>
      <c r="X87" s="46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47"/>
      <c r="AN87" s="27"/>
    </row>
    <row r="88" spans="1:40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161" t="s">
        <v>1841</v>
      </c>
      <c r="W88" s="59"/>
      <c r="X88" s="46"/>
      <c r="Y88" s="47"/>
      <c r="Z88" s="27"/>
      <c r="AA88" s="27"/>
      <c r="AB88" s="27"/>
      <c r="AC88" s="27"/>
      <c r="AD88" s="27"/>
      <c r="AE88" s="27"/>
      <c r="AF88" s="47"/>
      <c r="AG88" s="27"/>
      <c r="AH88" s="27"/>
      <c r="AI88" s="27"/>
      <c r="AJ88" s="27"/>
      <c r="AK88" s="27"/>
      <c r="AL88" s="27"/>
      <c r="AM88" s="27"/>
      <c r="AN88" s="27"/>
    </row>
    <row r="89" spans="1:40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6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602</v>
      </c>
      <c r="U89" s="33"/>
      <c r="V89" s="161" t="s">
        <v>1841</v>
      </c>
      <c r="W89" s="59"/>
      <c r="X89" s="46"/>
      <c r="Y89" s="4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</row>
    <row r="90" spans="1:40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33"/>
      <c r="V90" s="161" t="s">
        <v>1841</v>
      </c>
      <c r="W90" s="59"/>
      <c r="X90" s="46"/>
      <c r="Y90" s="27"/>
      <c r="Z90" s="4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</row>
    <row r="91" spans="1:40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61" t="s">
        <v>1841</v>
      </c>
      <c r="W91" s="59"/>
      <c r="X91" s="46"/>
      <c r="Y91" s="4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47"/>
      <c r="AN91" s="27"/>
    </row>
    <row r="92" spans="1:40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61" t="s">
        <v>1841</v>
      </c>
      <c r="W92" s="59"/>
      <c r="X92" s="46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47"/>
      <c r="AM92" s="27"/>
      <c r="AN92" s="27"/>
    </row>
    <row r="93" spans="1:40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753</v>
      </c>
      <c r="Q93" s="64">
        <v>0</v>
      </c>
      <c r="R93" s="64">
        <v>0</v>
      </c>
      <c r="S93" s="64">
        <v>0</v>
      </c>
      <c r="T93" s="64">
        <v>0</v>
      </c>
      <c r="U93" s="33"/>
      <c r="V93" s="161" t="s">
        <v>1841</v>
      </c>
      <c r="W93" s="59"/>
      <c r="X93" s="46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47"/>
      <c r="AN93" s="27"/>
    </row>
    <row r="94" spans="1:40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61" t="s">
        <v>1841</v>
      </c>
      <c r="W94" s="59"/>
      <c r="X94" s="46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47"/>
      <c r="AM94" s="27"/>
      <c r="AN94" s="27"/>
    </row>
    <row r="95" spans="1:40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200</v>
      </c>
      <c r="U95" s="33"/>
      <c r="V95" s="161" t="s">
        <v>1877</v>
      </c>
      <c r="W95" s="59"/>
      <c r="X95" s="46"/>
      <c r="Y95" s="47"/>
      <c r="Z95" s="27"/>
      <c r="AA95" s="27"/>
      <c r="AB95" s="27"/>
      <c r="AC95" s="47"/>
      <c r="AD95" s="27"/>
      <c r="AE95" s="27"/>
      <c r="AF95" s="47"/>
      <c r="AG95" s="27"/>
      <c r="AH95" s="27"/>
      <c r="AI95" s="27"/>
      <c r="AJ95" s="27"/>
      <c r="AK95" s="27"/>
      <c r="AL95" s="27"/>
      <c r="AM95" s="47"/>
      <c r="AN95" s="27"/>
    </row>
    <row r="96" spans="1:40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161" t="s">
        <v>1841</v>
      </c>
      <c r="W96" s="59"/>
      <c r="X96" s="46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47"/>
      <c r="AN96" s="27"/>
    </row>
    <row r="97" spans="1:40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61" t="s">
        <v>1877</v>
      </c>
      <c r="W97" s="59"/>
      <c r="X97" s="46"/>
      <c r="Y97" s="27"/>
      <c r="Z97" s="27"/>
      <c r="AA97" s="27"/>
      <c r="AB97" s="27"/>
      <c r="AC97" s="27"/>
      <c r="AD97" s="27"/>
      <c r="AE97" s="27"/>
      <c r="AF97" s="47"/>
      <c r="AG97" s="27"/>
      <c r="AH97" s="27"/>
      <c r="AI97" s="27"/>
      <c r="AJ97" s="27"/>
      <c r="AK97" s="27"/>
      <c r="AL97" s="27"/>
      <c r="AM97" s="27"/>
      <c r="AN97" s="27"/>
    </row>
    <row r="98" spans="1:40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9800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61" t="s">
        <v>1841</v>
      </c>
      <c r="W98" s="59"/>
      <c r="X98" s="46"/>
      <c r="Y98" s="27"/>
      <c r="Z98" s="27"/>
      <c r="AA98" s="27"/>
      <c r="AB98" s="27"/>
      <c r="AC98" s="27"/>
      <c r="AD98" s="27"/>
      <c r="AE98" s="27"/>
      <c r="AF98" s="47"/>
      <c r="AG98" s="27"/>
      <c r="AH98" s="27"/>
      <c r="AI98" s="27"/>
      <c r="AJ98" s="27"/>
      <c r="AK98" s="27"/>
      <c r="AL98" s="27"/>
      <c r="AM98" s="27"/>
      <c r="AN98" s="27"/>
    </row>
    <row r="99" spans="1:40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161" t="s">
        <v>1841</v>
      </c>
      <c r="W99" s="59"/>
      <c r="X99" s="46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47"/>
      <c r="AN99" s="27"/>
    </row>
    <row r="100" spans="1:40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61" t="s">
        <v>1841</v>
      </c>
      <c r="W100" s="59"/>
      <c r="X100" s="46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47"/>
      <c r="AM100" s="27"/>
      <c r="AN100" s="27"/>
    </row>
    <row r="101" spans="1:40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161" t="s">
        <v>1877</v>
      </c>
      <c r="W101" s="59"/>
      <c r="X101" s="46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47"/>
      <c r="AM101" s="27"/>
      <c r="AN101" s="27"/>
    </row>
    <row r="102" spans="1:40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61" t="s">
        <v>1841</v>
      </c>
      <c r="W102" s="59"/>
      <c r="X102" s="46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47"/>
      <c r="AN102" s="27"/>
    </row>
    <row r="103" spans="1:40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30083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760</v>
      </c>
      <c r="U103" s="33"/>
      <c r="V103" s="161" t="s">
        <v>1877</v>
      </c>
      <c r="W103" s="59"/>
      <c r="X103" s="46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47"/>
      <c r="AN103" s="27"/>
    </row>
    <row r="104" spans="1:40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33"/>
      <c r="V104" s="161" t="s">
        <v>1841</v>
      </c>
      <c r="W104" s="59"/>
      <c r="X104" s="46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47"/>
      <c r="AM104" s="27"/>
      <c r="AN104" s="27"/>
    </row>
    <row r="105" spans="1:40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161" t="s">
        <v>1841</v>
      </c>
      <c r="W105" s="59"/>
      <c r="X105" s="46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47"/>
      <c r="AN105" s="27"/>
    </row>
    <row r="106" spans="1:40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61" t="s">
        <v>1877</v>
      </c>
      <c r="W106" s="59"/>
      <c r="X106" s="46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47"/>
      <c r="AN106" s="27"/>
    </row>
    <row r="107" spans="1:40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61" t="s">
        <v>1841</v>
      </c>
      <c r="W107" s="59"/>
      <c r="X107" s="46"/>
      <c r="Y107" s="27"/>
      <c r="Z107" s="27"/>
      <c r="AA107" s="27"/>
      <c r="AB107" s="27"/>
      <c r="AC107" s="4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</row>
    <row r="108" spans="1:40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161" t="s">
        <v>1841</v>
      </c>
      <c r="W108" s="59"/>
      <c r="X108" s="46"/>
      <c r="Y108" s="27"/>
      <c r="Z108" s="27"/>
      <c r="AA108" s="27"/>
      <c r="AB108" s="27"/>
      <c r="AC108" s="27"/>
      <c r="AD108" s="27"/>
      <c r="AE108" s="27"/>
      <c r="AF108" s="47"/>
      <c r="AG108" s="27"/>
      <c r="AH108" s="27"/>
      <c r="AI108" s="27"/>
      <c r="AJ108" s="27"/>
      <c r="AK108" s="27"/>
      <c r="AL108" s="47"/>
      <c r="AM108" s="27"/>
      <c r="AN108" s="27"/>
    </row>
    <row r="109" spans="1:40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33"/>
      <c r="V109" s="161" t="s">
        <v>1841</v>
      </c>
      <c r="W109" s="59"/>
      <c r="X109" s="46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47"/>
      <c r="AN109" s="27"/>
    </row>
    <row r="110" spans="1:40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161" t="s">
        <v>1841</v>
      </c>
      <c r="W110" s="59"/>
      <c r="X110" s="46"/>
      <c r="Y110" s="27"/>
      <c r="Z110" s="27"/>
      <c r="AA110" s="27"/>
      <c r="AB110" s="27"/>
      <c r="AC110" s="47"/>
      <c r="AD110" s="27"/>
      <c r="AE110" s="27"/>
      <c r="AF110" s="47"/>
      <c r="AG110" s="27"/>
      <c r="AH110" s="27"/>
      <c r="AI110" s="27"/>
      <c r="AJ110" s="27"/>
      <c r="AK110" s="27"/>
      <c r="AL110" s="27"/>
      <c r="AM110" s="27"/>
      <c r="AN110" s="27"/>
    </row>
    <row r="111" spans="1:40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161" t="s">
        <v>1877</v>
      </c>
      <c r="W111" s="59"/>
      <c r="X111" s="46"/>
      <c r="Y111" s="27"/>
      <c r="Z111" s="47"/>
      <c r="AA111" s="27"/>
      <c r="AB111" s="27"/>
      <c r="AC111" s="27"/>
      <c r="AD111" s="27"/>
      <c r="AE111" s="27"/>
      <c r="AF111" s="47"/>
      <c r="AG111" s="27"/>
      <c r="AH111" s="27"/>
      <c r="AI111" s="27"/>
      <c r="AJ111" s="27"/>
      <c r="AK111" s="27"/>
      <c r="AL111" s="27"/>
      <c r="AM111" s="27"/>
      <c r="AN111" s="27"/>
    </row>
    <row r="112" spans="1:40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61" t="s">
        <v>1841</v>
      </c>
      <c r="W112" s="59"/>
      <c r="X112" s="46"/>
      <c r="Y112" s="47"/>
      <c r="Z112" s="47"/>
      <c r="AA112" s="27"/>
      <c r="AB112" s="27"/>
      <c r="AC112" s="27"/>
      <c r="AD112" s="27"/>
      <c r="AE112" s="27"/>
      <c r="AF112" s="27"/>
      <c r="AG112" s="27"/>
      <c r="AH112" s="27"/>
      <c r="AI112" s="47"/>
      <c r="AJ112" s="27"/>
      <c r="AK112" s="27"/>
      <c r="AL112" s="27"/>
      <c r="AM112" s="27"/>
      <c r="AN112" s="27"/>
    </row>
    <row r="113" spans="1:40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161" t="s">
        <v>1841</v>
      </c>
      <c r="W113" s="59"/>
      <c r="X113" s="46"/>
      <c r="Y113" s="27"/>
      <c r="Z113" s="27"/>
      <c r="AA113" s="27"/>
      <c r="AB113" s="27"/>
      <c r="AC113" s="27"/>
      <c r="AD113" s="27"/>
      <c r="AE113" s="27"/>
      <c r="AF113" s="47"/>
      <c r="AG113" s="27"/>
      <c r="AH113" s="27"/>
      <c r="AI113" s="27"/>
      <c r="AJ113" s="27"/>
      <c r="AK113" s="27"/>
      <c r="AL113" s="27"/>
      <c r="AM113" s="47"/>
      <c r="AN113" s="27"/>
    </row>
    <row r="114" spans="1:40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749</v>
      </c>
      <c r="U114" s="33"/>
      <c r="V114" s="161" t="s">
        <v>1841</v>
      </c>
      <c r="W114" s="163"/>
      <c r="X114" s="46"/>
      <c r="Y114" s="27"/>
      <c r="Z114" s="27"/>
      <c r="AA114" s="27"/>
      <c r="AB114" s="27"/>
      <c r="AC114" s="27"/>
      <c r="AD114" s="27"/>
      <c r="AE114" s="27"/>
      <c r="AF114" s="47"/>
      <c r="AG114" s="27"/>
      <c r="AH114" s="27"/>
      <c r="AI114" s="27"/>
      <c r="AJ114" s="27"/>
      <c r="AK114" s="27"/>
      <c r="AL114" s="27"/>
      <c r="AM114" s="27"/>
      <c r="AN114" s="27"/>
    </row>
    <row r="115" spans="1:40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161" t="s">
        <v>1841</v>
      </c>
      <c r="W115" s="59"/>
      <c r="X115" s="46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47"/>
      <c r="AM115" s="27"/>
      <c r="AN115" s="27"/>
    </row>
    <row r="116" spans="1:40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61" t="s">
        <v>1841</v>
      </c>
      <c r="W116" s="59"/>
      <c r="X116" s="46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47"/>
      <c r="AN116" s="27"/>
    </row>
    <row r="117" spans="1:40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61" t="s">
        <v>1841</v>
      </c>
      <c r="W117" s="59"/>
      <c r="X117" s="46"/>
      <c r="Y117" s="47"/>
      <c r="Z117" s="4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47"/>
      <c r="AN117" s="27"/>
    </row>
    <row r="118" spans="1:40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61" t="s">
        <v>1877</v>
      </c>
      <c r="W118" s="59"/>
      <c r="X118" s="46"/>
      <c r="Y118" s="27"/>
      <c r="Z118" s="27"/>
      <c r="AA118" s="27"/>
      <c r="AB118" s="27"/>
      <c r="AC118" s="27"/>
      <c r="AD118" s="27"/>
      <c r="AE118" s="47"/>
      <c r="AF118" s="27"/>
      <c r="AG118" s="27"/>
      <c r="AH118" s="27"/>
      <c r="AI118" s="27"/>
      <c r="AJ118" s="27"/>
      <c r="AK118" s="27"/>
      <c r="AL118" s="27"/>
      <c r="AM118" s="27"/>
      <c r="AN118" s="27"/>
    </row>
    <row r="119" spans="1:40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161" t="s">
        <v>1841</v>
      </c>
      <c r="W119" s="59"/>
      <c r="X119" s="46"/>
      <c r="Y119" s="27"/>
      <c r="Z119" s="27"/>
      <c r="AA119" s="27"/>
      <c r="AB119" s="4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</row>
    <row r="120" spans="1:40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161" t="s">
        <v>1841</v>
      </c>
      <c r="W120" s="59"/>
      <c r="X120" s="46"/>
      <c r="Y120" s="4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</row>
    <row r="121" spans="1:40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61" t="s">
        <v>1877</v>
      </c>
      <c r="W121" s="59"/>
      <c r="X121" s="46"/>
      <c r="Y121" s="47"/>
      <c r="Z121" s="4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</row>
    <row r="122" spans="1:40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790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61" t="s">
        <v>1841</v>
      </c>
      <c r="W122" s="59"/>
      <c r="X122" s="46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47"/>
      <c r="AN122" s="27"/>
    </row>
    <row r="123" spans="1:40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364</v>
      </c>
      <c r="P123" s="64">
        <v>0</v>
      </c>
      <c r="Q123" s="64">
        <v>0</v>
      </c>
      <c r="R123" s="64">
        <v>0</v>
      </c>
      <c r="S123" s="64">
        <v>0</v>
      </c>
      <c r="T123" s="64">
        <v>0</v>
      </c>
      <c r="U123" s="33"/>
      <c r="V123" s="161" t="s">
        <v>1877</v>
      </c>
      <c r="W123" s="59"/>
      <c r="X123" s="46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47"/>
      <c r="AN123" s="27"/>
    </row>
    <row r="124" spans="1:40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161" t="s">
        <v>1877</v>
      </c>
      <c r="W124" s="59"/>
      <c r="X124" s="46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47"/>
      <c r="AN124" s="27"/>
    </row>
    <row r="125" spans="1:40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161" t="s">
        <v>1877</v>
      </c>
      <c r="W125" s="59"/>
      <c r="X125" s="46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47"/>
      <c r="AN125" s="27"/>
    </row>
    <row r="126" spans="1:40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1</v>
      </c>
      <c r="U126" s="33"/>
      <c r="V126" s="161" t="s">
        <v>1877</v>
      </c>
      <c r="W126" s="59"/>
      <c r="X126" s="46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47"/>
      <c r="AN126" s="27"/>
    </row>
    <row r="127" spans="1:40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33"/>
      <c r="V127" s="161" t="s">
        <v>1877</v>
      </c>
      <c r="W127" s="59"/>
      <c r="X127" s="46"/>
      <c r="Y127" s="27"/>
      <c r="Z127" s="27"/>
      <c r="AA127" s="27"/>
      <c r="AB127" s="27"/>
      <c r="AC127" s="4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</row>
    <row r="128" spans="1:40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33"/>
      <c r="V128" s="161" t="s">
        <v>1841</v>
      </c>
      <c r="W128" s="59"/>
      <c r="X128" s="46"/>
      <c r="Y128" s="27"/>
      <c r="Z128" s="27"/>
      <c r="AA128" s="27"/>
      <c r="AB128" s="27"/>
      <c r="AC128" s="47"/>
      <c r="AD128" s="27"/>
      <c r="AE128" s="27"/>
      <c r="AF128" s="27"/>
      <c r="AG128" s="27"/>
      <c r="AH128" s="27"/>
      <c r="AI128" s="27"/>
      <c r="AJ128" s="27"/>
      <c r="AK128" s="27"/>
      <c r="AL128" s="27"/>
      <c r="AM128" s="47"/>
      <c r="AN128" s="27"/>
    </row>
    <row r="129" spans="1:40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4950</v>
      </c>
      <c r="Q129" s="64">
        <v>0</v>
      </c>
      <c r="R129" s="64">
        <v>0</v>
      </c>
      <c r="S129" s="64">
        <v>0</v>
      </c>
      <c r="T129" s="64">
        <v>0</v>
      </c>
      <c r="U129" s="33"/>
      <c r="V129" s="161" t="s">
        <v>1877</v>
      </c>
      <c r="W129" s="59"/>
      <c r="X129" s="46"/>
      <c r="Y129" s="4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47"/>
      <c r="AN129" s="27"/>
    </row>
    <row r="130" spans="1:40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14000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0</v>
      </c>
      <c r="U130" s="33"/>
      <c r="V130" s="161" t="s">
        <v>1841</v>
      </c>
      <c r="W130" s="59"/>
      <c r="X130" s="46"/>
      <c r="Y130" s="27"/>
      <c r="Z130" s="4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</row>
    <row r="131" spans="1:40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0</v>
      </c>
      <c r="U131" s="33"/>
      <c r="V131" s="161" t="s">
        <v>1877</v>
      </c>
      <c r="W131" s="59"/>
      <c r="X131" s="46"/>
      <c r="Y131" s="47"/>
      <c r="Z131" s="27"/>
      <c r="AA131" s="27"/>
      <c r="AB131" s="27"/>
      <c r="AC131" s="47"/>
      <c r="AD131" s="27"/>
      <c r="AE131" s="27"/>
      <c r="AF131" s="27"/>
      <c r="AG131" s="27"/>
      <c r="AH131" s="27"/>
      <c r="AI131" s="27"/>
      <c r="AJ131" s="27"/>
      <c r="AK131" s="27"/>
      <c r="AL131" s="27"/>
      <c r="AM131" s="47"/>
      <c r="AN131" s="27"/>
    </row>
    <row r="132" spans="1:40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648</v>
      </c>
      <c r="U132" s="33"/>
      <c r="V132" s="161" t="s">
        <v>1841</v>
      </c>
      <c r="W132" s="59"/>
      <c r="X132" s="46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47"/>
      <c r="AN132" s="27"/>
    </row>
    <row r="133" spans="1:40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161" t="s">
        <v>1841</v>
      </c>
      <c r="W133" s="59"/>
      <c r="X133" s="46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47"/>
      <c r="AN133" s="27"/>
    </row>
    <row r="134" spans="1:40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1296</v>
      </c>
      <c r="U134" s="33"/>
      <c r="V134" s="161" t="s">
        <v>1841</v>
      </c>
      <c r="W134" s="59"/>
      <c r="X134" s="46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47"/>
      <c r="AN134" s="27"/>
    </row>
    <row r="135" spans="1:40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33"/>
      <c r="V135" s="161" t="s">
        <v>1841</v>
      </c>
      <c r="W135" s="59"/>
      <c r="X135" s="46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47"/>
      <c r="AN135" s="27"/>
    </row>
    <row r="136" spans="1:40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480</v>
      </c>
      <c r="M136" s="64">
        <v>0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0</v>
      </c>
      <c r="U136" s="33"/>
      <c r="V136" s="161" t="s">
        <v>1877</v>
      </c>
      <c r="W136" s="59"/>
      <c r="X136" s="46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47"/>
      <c r="AM136" s="47"/>
      <c r="AN136" s="27"/>
    </row>
    <row r="137" spans="1:40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161" t="s">
        <v>1877</v>
      </c>
      <c r="W137" s="59"/>
      <c r="X137" s="46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47"/>
      <c r="AN137" s="27"/>
    </row>
    <row r="138" spans="1:40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0</v>
      </c>
      <c r="U138" s="33"/>
      <c r="V138" s="161" t="s">
        <v>1841</v>
      </c>
      <c r="W138" s="59"/>
      <c r="X138" s="46"/>
      <c r="Y138" s="27"/>
      <c r="Z138" s="27"/>
      <c r="AA138" s="27"/>
      <c r="AB138" s="27"/>
      <c r="AC138" s="27"/>
      <c r="AD138" s="27"/>
      <c r="AE138" s="47"/>
      <c r="AF138" s="27"/>
      <c r="AG138" s="27"/>
      <c r="AH138" s="27"/>
      <c r="AI138" s="27"/>
      <c r="AJ138" s="27"/>
      <c r="AK138" s="27"/>
      <c r="AL138" s="27"/>
      <c r="AM138" s="27"/>
      <c r="AN138" s="27"/>
    </row>
    <row r="139" spans="1:40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960</v>
      </c>
      <c r="U139" s="33"/>
      <c r="V139" s="161" t="s">
        <v>1841</v>
      </c>
      <c r="W139" s="59"/>
      <c r="X139" s="46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47"/>
      <c r="AN139" s="27"/>
    </row>
    <row r="140" spans="1:40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495</v>
      </c>
      <c r="U140" s="33"/>
      <c r="V140" s="161" t="s">
        <v>1841</v>
      </c>
      <c r="W140" s="59"/>
      <c r="X140" s="46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47"/>
      <c r="AN140" s="27"/>
    </row>
    <row r="141" spans="1:40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0</v>
      </c>
      <c r="U141" s="33"/>
      <c r="V141" s="161" t="s">
        <v>1841</v>
      </c>
      <c r="W141" s="59"/>
      <c r="X141" s="46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7"/>
      <c r="AN141" s="27"/>
    </row>
    <row r="142" spans="1:40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61" t="s">
        <v>1841</v>
      </c>
      <c r="W142" s="59"/>
      <c r="X142" s="46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47"/>
      <c r="AN142" s="27"/>
    </row>
    <row r="143" spans="1:40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143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280</v>
      </c>
      <c r="U143" s="33"/>
      <c r="V143" s="161" t="s">
        <v>1841</v>
      </c>
      <c r="W143" s="59"/>
      <c r="X143" s="46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47"/>
      <c r="AN143" s="27"/>
    </row>
    <row r="144" spans="1:40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61" t="s">
        <v>1877</v>
      </c>
      <c r="W144" s="59"/>
      <c r="X144" s="46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47"/>
      <c r="AN144" s="27"/>
    </row>
    <row r="145" spans="1:40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 t="s">
        <v>1715</v>
      </c>
      <c r="G145" s="64" t="s">
        <v>1715</v>
      </c>
      <c r="H145" s="64" t="s">
        <v>1715</v>
      </c>
      <c r="I145" s="64" t="s">
        <v>1715</v>
      </c>
      <c r="J145" s="64" t="s">
        <v>1715</v>
      </c>
      <c r="K145" s="64" t="s">
        <v>1715</v>
      </c>
      <c r="L145" s="64" t="s">
        <v>1715</v>
      </c>
      <c r="M145" s="64" t="s">
        <v>1715</v>
      </c>
      <c r="N145" s="64" t="s">
        <v>1715</v>
      </c>
      <c r="O145" s="64" t="s">
        <v>1715</v>
      </c>
      <c r="P145" s="64" t="s">
        <v>1715</v>
      </c>
      <c r="Q145" s="64" t="s">
        <v>1715</v>
      </c>
      <c r="R145" s="64" t="s">
        <v>1715</v>
      </c>
      <c r="S145" s="64" t="s">
        <v>1715</v>
      </c>
      <c r="T145" s="64" t="s">
        <v>1715</v>
      </c>
      <c r="U145" s="33"/>
      <c r="V145" s="162" t="s">
        <v>1715</v>
      </c>
      <c r="W145" s="59"/>
      <c r="X145" s="46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47"/>
      <c r="AN145" s="27"/>
    </row>
    <row r="146" spans="1:40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11223</v>
      </c>
      <c r="U146" s="33"/>
      <c r="V146" s="161" t="s">
        <v>1877</v>
      </c>
      <c r="W146" s="59"/>
      <c r="X146" s="46"/>
      <c r="Y146" s="27"/>
      <c r="Z146" s="27"/>
      <c r="AA146" s="27"/>
      <c r="AB146" s="27"/>
      <c r="AC146" s="27"/>
      <c r="AD146" s="27"/>
      <c r="AE146" s="27"/>
      <c r="AF146" s="27"/>
      <c r="AG146" s="27"/>
      <c r="AH146" s="47"/>
      <c r="AI146" s="27"/>
      <c r="AJ146" s="27"/>
      <c r="AK146" s="27"/>
      <c r="AL146" s="47"/>
      <c r="AM146" s="27"/>
      <c r="AN146" s="27"/>
    </row>
    <row r="147" spans="1:40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161" t="s">
        <v>1877</v>
      </c>
      <c r="W147" s="59"/>
      <c r="X147" s="46"/>
      <c r="Y147" s="27"/>
      <c r="Z147" s="47"/>
      <c r="AA147" s="27"/>
      <c r="AB147" s="27"/>
      <c r="AC147" s="27"/>
      <c r="AD147" s="27"/>
      <c r="AE147" s="27"/>
      <c r="AF147" s="47"/>
      <c r="AG147" s="27"/>
      <c r="AH147" s="27"/>
      <c r="AI147" s="27"/>
      <c r="AJ147" s="27"/>
      <c r="AK147" s="27"/>
      <c r="AL147" s="27"/>
      <c r="AM147" s="47"/>
      <c r="AN147" s="27"/>
    </row>
    <row r="148" spans="1:40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161" t="s">
        <v>1841</v>
      </c>
      <c r="W148" s="59"/>
      <c r="X148" s="46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47"/>
      <c r="AN148" s="27"/>
    </row>
    <row r="149" spans="1:40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0</v>
      </c>
      <c r="U149" s="33"/>
      <c r="V149" s="161" t="s">
        <v>1841</v>
      </c>
      <c r="W149" s="59"/>
      <c r="X149" s="46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7"/>
      <c r="AN149" s="27"/>
    </row>
    <row r="150" spans="1:40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33"/>
      <c r="V150" s="161" t="s">
        <v>1841</v>
      </c>
      <c r="W150" s="59"/>
      <c r="X150" s="46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47"/>
      <c r="AL150" s="47"/>
      <c r="AM150" s="47"/>
      <c r="AN150" s="27"/>
    </row>
    <row r="151" spans="1:40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161" t="s">
        <v>1841</v>
      </c>
      <c r="W151" s="59"/>
      <c r="X151" s="46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47"/>
      <c r="AN151" s="27"/>
    </row>
    <row r="152" spans="1:40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0</v>
      </c>
      <c r="U152" s="33"/>
      <c r="V152" s="161" t="s">
        <v>1841</v>
      </c>
      <c r="W152" s="59"/>
      <c r="X152" s="46"/>
      <c r="Y152" s="4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47"/>
      <c r="AM152" s="27"/>
      <c r="AN152" s="27"/>
    </row>
    <row r="153" spans="1:40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33"/>
      <c r="V153" s="161" t="s">
        <v>1877</v>
      </c>
      <c r="W153" s="59"/>
      <c r="X153" s="46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47"/>
      <c r="AN153" s="27"/>
    </row>
    <row r="154" spans="1:40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61" t="s">
        <v>1841</v>
      </c>
      <c r="W154" s="59"/>
      <c r="X154" s="46"/>
      <c r="Y154" s="27"/>
      <c r="Z154" s="27"/>
      <c r="AA154" s="27"/>
      <c r="AB154" s="27"/>
      <c r="AC154" s="27"/>
      <c r="AD154" s="27"/>
      <c r="AE154" s="27"/>
      <c r="AF154" s="27"/>
      <c r="AG154" s="27"/>
      <c r="AH154" s="47"/>
      <c r="AI154" s="27"/>
      <c r="AJ154" s="27"/>
      <c r="AK154" s="27"/>
      <c r="AL154" s="27"/>
      <c r="AM154" s="27"/>
      <c r="AN154" s="27"/>
    </row>
    <row r="155" spans="1:40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420</v>
      </c>
      <c r="U155" s="33"/>
      <c r="V155" s="161" t="s">
        <v>1877</v>
      </c>
      <c r="W155" s="59"/>
      <c r="X155" s="46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47"/>
      <c r="AN155" s="27"/>
    </row>
    <row r="156" spans="1:40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0</v>
      </c>
      <c r="U156" s="33"/>
      <c r="V156" s="161" t="s">
        <v>1841</v>
      </c>
      <c r="W156" s="59"/>
      <c r="X156" s="46"/>
      <c r="Y156" s="4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</row>
    <row r="157" spans="1:40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33"/>
      <c r="V157" s="161" t="s">
        <v>1841</v>
      </c>
      <c r="W157" s="59"/>
      <c r="X157" s="46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7"/>
      <c r="AN157" s="27"/>
    </row>
    <row r="158" spans="1:40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900</v>
      </c>
      <c r="U158" s="33"/>
      <c r="V158" s="161" t="s">
        <v>1877</v>
      </c>
      <c r="W158" s="59"/>
      <c r="X158" s="46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7"/>
      <c r="AN158" s="27"/>
    </row>
    <row r="159" spans="1:40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0</v>
      </c>
      <c r="U159" s="33"/>
      <c r="V159" s="161" t="s">
        <v>1877</v>
      </c>
      <c r="W159" s="59"/>
      <c r="X159" s="46"/>
      <c r="Y159" s="27"/>
      <c r="Z159" s="4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</row>
    <row r="160" spans="1:40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0</v>
      </c>
      <c r="U160" s="33"/>
      <c r="V160" s="161" t="s">
        <v>1841</v>
      </c>
      <c r="W160" s="59"/>
      <c r="X160" s="46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7"/>
      <c r="AN160" s="27"/>
    </row>
    <row r="161" spans="1:40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161" t="s">
        <v>1841</v>
      </c>
      <c r="W161" s="59"/>
      <c r="X161" s="46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7"/>
      <c r="AN161" s="27"/>
    </row>
    <row r="162" spans="1:40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 t="s">
        <v>1715</v>
      </c>
      <c r="G162" s="64" t="s">
        <v>1715</v>
      </c>
      <c r="H162" s="64" t="s">
        <v>1715</v>
      </c>
      <c r="I162" s="64" t="s">
        <v>1715</v>
      </c>
      <c r="J162" s="64" t="s">
        <v>1715</v>
      </c>
      <c r="K162" s="64" t="s">
        <v>1715</v>
      </c>
      <c r="L162" s="64" t="s">
        <v>1715</v>
      </c>
      <c r="M162" s="64" t="s">
        <v>1715</v>
      </c>
      <c r="N162" s="64" t="s">
        <v>1715</v>
      </c>
      <c r="O162" s="64" t="s">
        <v>1715</v>
      </c>
      <c r="P162" s="64" t="s">
        <v>1715</v>
      </c>
      <c r="Q162" s="64" t="s">
        <v>1715</v>
      </c>
      <c r="R162" s="64" t="s">
        <v>1715</v>
      </c>
      <c r="S162" s="64" t="s">
        <v>1715</v>
      </c>
      <c r="T162" s="64" t="s">
        <v>1715</v>
      </c>
      <c r="U162" s="33"/>
      <c r="V162" s="162" t="s">
        <v>1715</v>
      </c>
      <c r="W162" s="59"/>
      <c r="X162" s="46"/>
      <c r="Y162" s="4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</row>
    <row r="163" spans="1:40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 s="64">
        <v>0</v>
      </c>
      <c r="Q163" s="64">
        <v>0</v>
      </c>
      <c r="R163" s="64">
        <v>0</v>
      </c>
      <c r="S163" s="64">
        <v>0</v>
      </c>
      <c r="T163" s="64">
        <v>0</v>
      </c>
      <c r="U163" s="33"/>
      <c r="V163" s="161" t="s">
        <v>1877</v>
      </c>
      <c r="W163" s="59"/>
      <c r="X163" s="46"/>
      <c r="Y163" s="4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</row>
    <row r="164" spans="1:40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261</v>
      </c>
      <c r="U164" s="33"/>
      <c r="V164" s="161" t="s">
        <v>1841</v>
      </c>
      <c r="W164" s="59"/>
      <c r="X164" s="46"/>
      <c r="Y164" s="27"/>
      <c r="Z164" s="27"/>
      <c r="AA164" s="27"/>
      <c r="AB164" s="27"/>
      <c r="AC164" s="27"/>
      <c r="AD164" s="27"/>
      <c r="AE164" s="27"/>
      <c r="AF164" s="47"/>
      <c r="AG164" s="27"/>
      <c r="AH164" s="27"/>
      <c r="AI164" s="27"/>
      <c r="AJ164" s="27"/>
      <c r="AK164" s="27"/>
      <c r="AL164" s="27"/>
      <c r="AM164" s="27"/>
      <c r="AN164" s="27"/>
    </row>
    <row r="165" spans="1:40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161" t="s">
        <v>1841</v>
      </c>
      <c r="W165" s="59"/>
      <c r="X165" s="46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7"/>
      <c r="AN165" s="27"/>
    </row>
    <row r="166" spans="1:40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61" t="s">
        <v>1841</v>
      </c>
      <c r="W166" s="59"/>
      <c r="X166" s="46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47"/>
      <c r="AN166" s="27"/>
    </row>
    <row r="167" spans="1:40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61" t="s">
        <v>1841</v>
      </c>
      <c r="W167" s="59"/>
      <c r="X167" s="46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47"/>
      <c r="AN167" s="27"/>
    </row>
    <row r="168" spans="1:40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161" t="s">
        <v>1841</v>
      </c>
      <c r="W168" s="59"/>
      <c r="X168" s="46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7"/>
      <c r="AN168" s="27"/>
    </row>
    <row r="169" spans="1:40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61" t="s">
        <v>1841</v>
      </c>
      <c r="W169" s="59"/>
      <c r="X169" s="46"/>
      <c r="Y169" s="4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</row>
    <row r="170" spans="1:40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161" t="s">
        <v>1877</v>
      </c>
      <c r="W170" s="59"/>
      <c r="X170" s="46"/>
      <c r="Y170" s="27"/>
      <c r="Z170" s="27"/>
      <c r="AA170" s="27"/>
      <c r="AB170" s="27"/>
      <c r="AC170" s="27"/>
      <c r="AD170" s="27"/>
      <c r="AE170" s="27"/>
      <c r="AF170" s="27"/>
      <c r="AG170" s="27"/>
      <c r="AH170" s="47"/>
      <c r="AI170" s="27"/>
      <c r="AJ170" s="27"/>
      <c r="AK170" s="27"/>
      <c r="AL170" s="27"/>
      <c r="AM170" s="27"/>
      <c r="AN170" s="27"/>
    </row>
    <row r="171" spans="1:40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161" t="s">
        <v>1841</v>
      </c>
      <c r="W171" s="59"/>
      <c r="X171" s="46"/>
      <c r="Y171" s="4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7"/>
      <c r="AN171" s="27"/>
    </row>
    <row r="172" spans="1:40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1831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0</v>
      </c>
      <c r="T172" s="64">
        <v>1152</v>
      </c>
      <c r="U172" s="33"/>
      <c r="V172" s="161" t="s">
        <v>1877</v>
      </c>
      <c r="W172" s="59"/>
      <c r="X172" s="46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7"/>
      <c r="AN172" s="27"/>
    </row>
    <row r="173" spans="1:40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161" t="s">
        <v>1877</v>
      </c>
      <c r="W173" s="59"/>
      <c r="X173" s="46"/>
      <c r="Y173" s="47"/>
      <c r="Z173" s="27"/>
      <c r="AA173" s="27"/>
      <c r="AB173" s="27"/>
      <c r="AC173" s="47"/>
      <c r="AD173" s="27"/>
      <c r="AE173" s="27"/>
      <c r="AF173" s="47"/>
      <c r="AG173" s="27"/>
      <c r="AH173" s="47"/>
      <c r="AI173" s="27"/>
      <c r="AJ173" s="27"/>
      <c r="AK173" s="27"/>
      <c r="AL173" s="27"/>
      <c r="AM173" s="27"/>
      <c r="AN173" s="27"/>
    </row>
    <row r="174" spans="1:40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161" t="s">
        <v>1877</v>
      </c>
      <c r="W174" s="59"/>
      <c r="X174" s="46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47"/>
      <c r="AN174" s="27"/>
    </row>
    <row r="175" spans="1:40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8396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161" t="s">
        <v>1841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47"/>
      <c r="AN175" s="27"/>
    </row>
    <row r="176" spans="1:40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61" t="s">
        <v>1877</v>
      </c>
      <c r="W176" s="59"/>
      <c r="X176" s="46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47"/>
      <c r="AM176" s="27"/>
      <c r="AN176" s="27"/>
    </row>
    <row r="177" spans="1:40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61" t="s">
        <v>1877</v>
      </c>
      <c r="W177" s="59"/>
      <c r="X177" s="46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47"/>
      <c r="AN177" s="27"/>
    </row>
    <row r="178" spans="1:40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1404</v>
      </c>
      <c r="U178" s="33"/>
      <c r="V178" s="161" t="s">
        <v>1841</v>
      </c>
      <c r="W178" s="59"/>
      <c r="X178" s="46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47"/>
      <c r="AN178" s="27"/>
    </row>
    <row r="179" spans="1:40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161" t="s">
        <v>1841</v>
      </c>
      <c r="W179" s="59"/>
      <c r="X179" s="46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7"/>
      <c r="AN179" s="27"/>
    </row>
    <row r="180" spans="1:40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 t="s">
        <v>1715</v>
      </c>
      <c r="G180" s="64" t="s">
        <v>1715</v>
      </c>
      <c r="H180" s="64" t="s">
        <v>1715</v>
      </c>
      <c r="I180" s="64" t="s">
        <v>1715</v>
      </c>
      <c r="J180" s="64" t="s">
        <v>1715</v>
      </c>
      <c r="K180" s="64" t="s">
        <v>1715</v>
      </c>
      <c r="L180" s="64" t="s">
        <v>1715</v>
      </c>
      <c r="M180" s="64" t="s">
        <v>1715</v>
      </c>
      <c r="N180" s="64" t="s">
        <v>1715</v>
      </c>
      <c r="O180" s="64" t="s">
        <v>1715</v>
      </c>
      <c r="P180" s="64" t="s">
        <v>1715</v>
      </c>
      <c r="Q180" s="64" t="s">
        <v>1715</v>
      </c>
      <c r="R180" s="64" t="s">
        <v>1715</v>
      </c>
      <c r="S180" s="64" t="s">
        <v>1715</v>
      </c>
      <c r="T180" s="64" t="s">
        <v>1715</v>
      </c>
      <c r="U180" s="33"/>
      <c r="V180" s="162" t="s">
        <v>1715</v>
      </c>
      <c r="W180" s="59"/>
      <c r="X180" s="46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47"/>
      <c r="AM180" s="27"/>
      <c r="AN180" s="27"/>
    </row>
    <row r="181" spans="1:40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61" t="s">
        <v>1841</v>
      </c>
      <c r="W181" s="59"/>
      <c r="X181" s="46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7"/>
      <c r="AN181" s="27"/>
    </row>
    <row r="182" spans="1:40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33"/>
      <c r="V182" s="161" t="s">
        <v>1841</v>
      </c>
      <c r="W182" s="59"/>
      <c r="X182" s="46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47"/>
      <c r="AN182" s="27"/>
    </row>
    <row r="183" spans="1:40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161" t="s">
        <v>1841</v>
      </c>
      <c r="W183" s="59"/>
      <c r="X183" s="46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47"/>
      <c r="AN183" s="27"/>
    </row>
    <row r="184" spans="1:40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161" t="s">
        <v>1877</v>
      </c>
      <c r="W184" s="59"/>
      <c r="X184" s="46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7"/>
      <c r="AN184" s="27"/>
    </row>
    <row r="185" spans="1:40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161" t="s">
        <v>1841</v>
      </c>
      <c r="W185" s="59"/>
      <c r="X185" s="46"/>
      <c r="Y185" s="4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</row>
    <row r="186" spans="1:40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161" t="s">
        <v>1841</v>
      </c>
      <c r="W186" s="59"/>
      <c r="X186" s="46"/>
      <c r="Y186" s="4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</row>
    <row r="187" spans="1:40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33"/>
      <c r="V187" s="161" t="s">
        <v>1877</v>
      </c>
      <c r="W187" s="59"/>
      <c r="X187" s="46"/>
      <c r="Y187" s="27"/>
      <c r="Z187" s="27"/>
      <c r="AA187" s="27"/>
      <c r="AB187" s="27"/>
      <c r="AC187" s="27"/>
      <c r="AD187" s="27"/>
      <c r="AE187" s="27"/>
      <c r="AF187" s="47"/>
      <c r="AG187" s="27"/>
      <c r="AH187" s="27"/>
      <c r="AI187" s="27"/>
      <c r="AJ187" s="47"/>
      <c r="AK187" s="27"/>
      <c r="AL187" s="27"/>
      <c r="AM187" s="27"/>
      <c r="AN187" s="27"/>
    </row>
    <row r="188" spans="1:40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33"/>
      <c r="V188" s="161" t="s">
        <v>1877</v>
      </c>
      <c r="W188" s="59"/>
      <c r="X188" s="46"/>
      <c r="Y188" s="27"/>
      <c r="Z188" s="27"/>
      <c r="AA188" s="27"/>
      <c r="AB188" s="27"/>
      <c r="AC188" s="4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</row>
    <row r="189" spans="1:40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161" t="s">
        <v>1877</v>
      </c>
      <c r="W189" s="59"/>
      <c r="X189" s="46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7"/>
      <c r="AN189" s="27"/>
    </row>
    <row r="190" spans="1:40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690</v>
      </c>
      <c r="Q190" s="64">
        <v>0</v>
      </c>
      <c r="R190" s="64">
        <v>0</v>
      </c>
      <c r="S190" s="64">
        <v>0</v>
      </c>
      <c r="T190" s="64">
        <v>0</v>
      </c>
      <c r="U190" s="33"/>
      <c r="V190" s="161" t="s">
        <v>1841</v>
      </c>
      <c r="W190" s="59"/>
      <c r="X190" s="46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47"/>
      <c r="AN190" s="27"/>
    </row>
    <row r="191" spans="1:40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33"/>
      <c r="V191" s="161" t="s">
        <v>1841</v>
      </c>
      <c r="W191" s="59"/>
      <c r="X191" s="46"/>
      <c r="Y191" s="27"/>
      <c r="Z191" s="27"/>
      <c r="AA191" s="27"/>
      <c r="AB191" s="27"/>
      <c r="AC191" s="47"/>
      <c r="AD191" s="27"/>
      <c r="AE191" s="27"/>
      <c r="AF191" s="27"/>
      <c r="AG191" s="27"/>
      <c r="AH191" s="27"/>
      <c r="AI191" s="27"/>
      <c r="AJ191" s="27"/>
      <c r="AK191" s="27"/>
      <c r="AL191" s="27"/>
      <c r="AM191" s="47"/>
      <c r="AN191" s="27"/>
    </row>
    <row r="192" spans="1:40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 t="s">
        <v>1715</v>
      </c>
      <c r="G192" s="64" t="s">
        <v>1715</v>
      </c>
      <c r="H192" s="64" t="s">
        <v>1715</v>
      </c>
      <c r="I192" s="64" t="s">
        <v>1715</v>
      </c>
      <c r="J192" s="64" t="s">
        <v>1715</v>
      </c>
      <c r="K192" s="64" t="s">
        <v>1715</v>
      </c>
      <c r="L192" s="64" t="s">
        <v>1715</v>
      </c>
      <c r="M192" s="64" t="s">
        <v>1715</v>
      </c>
      <c r="N192" s="64" t="s">
        <v>1715</v>
      </c>
      <c r="O192" s="64" t="s">
        <v>1715</v>
      </c>
      <c r="P192" s="64" t="s">
        <v>1715</v>
      </c>
      <c r="Q192" s="64" t="s">
        <v>1715</v>
      </c>
      <c r="R192" s="64" t="s">
        <v>1715</v>
      </c>
      <c r="S192" s="64" t="s">
        <v>1715</v>
      </c>
      <c r="T192" s="64" t="s">
        <v>1715</v>
      </c>
      <c r="U192" s="33"/>
      <c r="V192" s="162" t="s">
        <v>1715</v>
      </c>
      <c r="W192" s="59"/>
      <c r="X192" s="46"/>
      <c r="Y192" s="27"/>
      <c r="Z192" s="27"/>
      <c r="AA192" s="27"/>
      <c r="AB192" s="27"/>
      <c r="AC192" s="27"/>
      <c r="AD192" s="27"/>
      <c r="AE192" s="27"/>
      <c r="AF192" s="27"/>
      <c r="AG192" s="27"/>
      <c r="AH192" s="47"/>
      <c r="AI192" s="27"/>
      <c r="AJ192" s="27"/>
      <c r="AK192" s="27"/>
      <c r="AL192" s="27"/>
      <c r="AM192" s="27"/>
      <c r="AN192" s="27"/>
    </row>
    <row r="193" spans="1:40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61" t="s">
        <v>1877</v>
      </c>
      <c r="W193" s="59"/>
      <c r="X193" s="46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7"/>
      <c r="AN193" s="27"/>
    </row>
    <row r="194" spans="1:40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61" t="s">
        <v>1841</v>
      </c>
      <c r="W194" s="59"/>
      <c r="X194" s="46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47"/>
      <c r="AN194" s="27"/>
    </row>
    <row r="195" spans="1:40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61" t="s">
        <v>1841</v>
      </c>
      <c r="W195" s="59"/>
      <c r="X195" s="46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7"/>
      <c r="AN195" s="27"/>
    </row>
    <row r="196" spans="1:40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 t="s">
        <v>1715</v>
      </c>
      <c r="G196" s="64" t="s">
        <v>1715</v>
      </c>
      <c r="H196" s="64" t="s">
        <v>1715</v>
      </c>
      <c r="I196" s="64" t="s">
        <v>1715</v>
      </c>
      <c r="J196" s="64" t="s">
        <v>1715</v>
      </c>
      <c r="K196" s="64" t="s">
        <v>1715</v>
      </c>
      <c r="L196" s="64" t="s">
        <v>1715</v>
      </c>
      <c r="M196" s="64" t="s">
        <v>1715</v>
      </c>
      <c r="N196" s="64" t="s">
        <v>1715</v>
      </c>
      <c r="O196" s="64" t="s">
        <v>1715</v>
      </c>
      <c r="P196" s="64" t="s">
        <v>1715</v>
      </c>
      <c r="Q196" s="64" t="s">
        <v>1715</v>
      </c>
      <c r="R196" s="64" t="s">
        <v>1715</v>
      </c>
      <c r="S196" s="64" t="s">
        <v>1715</v>
      </c>
      <c r="T196" s="64" t="s">
        <v>1715</v>
      </c>
      <c r="U196" s="33"/>
      <c r="V196" s="162" t="s">
        <v>1715</v>
      </c>
      <c r="W196" s="59"/>
      <c r="X196" s="46"/>
      <c r="Y196" s="4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</row>
    <row r="197" spans="1:40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161" t="s">
        <v>1841</v>
      </c>
      <c r="W197" s="59"/>
      <c r="X197" s="46"/>
      <c r="Y197" s="27"/>
      <c r="Z197" s="27"/>
      <c r="AA197" s="27"/>
      <c r="AB197" s="27"/>
      <c r="AC197" s="47"/>
      <c r="AD197" s="27"/>
      <c r="AE197" s="27"/>
      <c r="AF197" s="47"/>
      <c r="AG197" s="27"/>
      <c r="AH197" s="47"/>
      <c r="AI197" s="27"/>
      <c r="AJ197" s="27"/>
      <c r="AK197" s="27"/>
      <c r="AL197" s="27"/>
      <c r="AM197" s="27"/>
      <c r="AN197" s="27"/>
    </row>
    <row r="198" spans="1:40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0</v>
      </c>
      <c r="U198" s="33"/>
      <c r="V198" s="161" t="s">
        <v>1841</v>
      </c>
      <c r="W198" s="59"/>
      <c r="X198" s="46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7"/>
      <c r="AN198" s="27"/>
    </row>
    <row r="199" spans="1:40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0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192</v>
      </c>
      <c r="U199" s="33"/>
      <c r="V199" s="161" t="s">
        <v>1841</v>
      </c>
      <c r="W199" s="59"/>
      <c r="X199" s="46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7"/>
      <c r="AN199" s="27"/>
    </row>
    <row r="200" spans="1:40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 t="s">
        <v>1715</v>
      </c>
      <c r="G200" s="64" t="s">
        <v>1715</v>
      </c>
      <c r="H200" s="64" t="s">
        <v>1715</v>
      </c>
      <c r="I200" s="64" t="s">
        <v>1715</v>
      </c>
      <c r="J200" s="64" t="s">
        <v>1715</v>
      </c>
      <c r="K200" s="64" t="s">
        <v>1715</v>
      </c>
      <c r="L200" s="64" t="s">
        <v>1715</v>
      </c>
      <c r="M200" s="64" t="s">
        <v>1715</v>
      </c>
      <c r="N200" s="64" t="s">
        <v>1715</v>
      </c>
      <c r="O200" s="64" t="s">
        <v>1715</v>
      </c>
      <c r="P200" s="64" t="s">
        <v>1715</v>
      </c>
      <c r="Q200" s="64" t="s">
        <v>1715</v>
      </c>
      <c r="R200" s="64" t="s">
        <v>1715</v>
      </c>
      <c r="S200" s="64" t="s">
        <v>1715</v>
      </c>
      <c r="T200" s="64" t="s">
        <v>1715</v>
      </c>
      <c r="U200" s="33"/>
      <c r="V200" s="162" t="s">
        <v>1715</v>
      </c>
      <c r="W200" s="59"/>
      <c r="X200" s="46"/>
      <c r="Y200" s="4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47"/>
      <c r="AM200" s="47"/>
      <c r="AN200" s="27"/>
    </row>
    <row r="201" spans="1:40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0</v>
      </c>
      <c r="U201" s="33"/>
      <c r="V201" s="161" t="s">
        <v>1841</v>
      </c>
      <c r="W201" s="59"/>
      <c r="X201" s="46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7"/>
      <c r="AN201" s="27"/>
    </row>
    <row r="202" spans="1:40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61" t="s">
        <v>1877</v>
      </c>
      <c r="W202" s="59"/>
      <c r="X202" s="46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7"/>
      <c r="AN202" s="27"/>
    </row>
    <row r="203" spans="1:40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161" t="s">
        <v>1877</v>
      </c>
      <c r="W203" s="59"/>
      <c r="X203" s="46"/>
      <c r="Y203" s="4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</row>
    <row r="204" spans="1:40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864</v>
      </c>
      <c r="U204" s="33"/>
      <c r="V204" s="161" t="s">
        <v>1841</v>
      </c>
      <c r="W204" s="59"/>
      <c r="X204" s="46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47"/>
      <c r="AN204" s="27"/>
    </row>
    <row r="205" spans="1:40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0</v>
      </c>
      <c r="U205" s="33"/>
      <c r="V205" s="161" t="s">
        <v>1877</v>
      </c>
      <c r="W205" s="59"/>
      <c r="X205" s="46"/>
      <c r="Y205" s="27"/>
      <c r="Z205" s="27"/>
      <c r="AA205" s="27"/>
      <c r="AB205" s="27"/>
      <c r="AC205" s="4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</row>
    <row r="206" spans="1:40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30430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61" t="s">
        <v>1877</v>
      </c>
      <c r="W206" s="59"/>
      <c r="X206" s="46"/>
      <c r="Y206" s="4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47"/>
      <c r="AN206" s="27"/>
    </row>
    <row r="207" spans="1:40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161" t="s">
        <v>1841</v>
      </c>
      <c r="W207" s="59"/>
      <c r="X207" s="46"/>
      <c r="Y207" s="27"/>
      <c r="Z207" s="27"/>
      <c r="AA207" s="27"/>
      <c r="AB207" s="27"/>
      <c r="AC207" s="27"/>
      <c r="AD207" s="27"/>
      <c r="AE207" s="27"/>
      <c r="AF207" s="47"/>
      <c r="AG207" s="27"/>
      <c r="AH207" s="27"/>
      <c r="AI207" s="27"/>
      <c r="AJ207" s="27"/>
      <c r="AK207" s="27"/>
      <c r="AL207" s="27"/>
      <c r="AM207" s="27"/>
      <c r="AN207" s="27"/>
    </row>
    <row r="208" spans="1:40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9817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0</v>
      </c>
      <c r="U208" s="33"/>
      <c r="V208" s="161" t="s">
        <v>1841</v>
      </c>
      <c r="W208" s="59"/>
      <c r="X208" s="46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47"/>
      <c r="AM208" s="47"/>
      <c r="AN208" s="27"/>
    </row>
    <row r="209" spans="1:40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61" t="s">
        <v>1841</v>
      </c>
      <c r="W209" s="59"/>
      <c r="X209" s="46"/>
      <c r="Y209" s="4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</row>
    <row r="210" spans="1:40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400</v>
      </c>
      <c r="U210" s="33"/>
      <c r="V210" s="161" t="s">
        <v>1841</v>
      </c>
      <c r="W210" s="59"/>
      <c r="X210" s="46"/>
      <c r="Y210" s="27"/>
      <c r="Z210" s="27"/>
      <c r="AA210" s="27"/>
      <c r="AB210" s="4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</row>
    <row r="211" spans="1:40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0</v>
      </c>
      <c r="U211" s="33"/>
      <c r="V211" s="161" t="s">
        <v>1877</v>
      </c>
      <c r="W211" s="59"/>
      <c r="X211" s="46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47"/>
      <c r="AN211" s="27"/>
    </row>
    <row r="212" spans="1:40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161" t="s">
        <v>1877</v>
      </c>
      <c r="W212" s="59"/>
      <c r="X212" s="46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47"/>
      <c r="AN212" s="27"/>
    </row>
    <row r="213" spans="1:40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61" t="s">
        <v>1841</v>
      </c>
      <c r="W213" s="59"/>
      <c r="X213" s="46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47"/>
      <c r="AN213" s="27"/>
    </row>
    <row r="214" spans="1:40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61" t="s">
        <v>1841</v>
      </c>
      <c r="W214" s="59"/>
      <c r="X214" s="46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47"/>
      <c r="AN214" s="27"/>
    </row>
    <row r="215" spans="1:40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61" t="s">
        <v>1841</v>
      </c>
      <c r="W215" s="59"/>
      <c r="X215" s="46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47"/>
      <c r="AN215" s="27"/>
    </row>
    <row r="216" spans="1:40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2400</v>
      </c>
      <c r="T216" s="64">
        <v>0</v>
      </c>
      <c r="U216" s="33"/>
      <c r="V216" s="161" t="s">
        <v>1877</v>
      </c>
      <c r="W216" s="59"/>
      <c r="X216" s="46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47"/>
      <c r="AN216" s="27"/>
    </row>
    <row r="217" spans="1:40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161" t="s">
        <v>1877</v>
      </c>
      <c r="W217" s="59"/>
      <c r="X217" s="46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47"/>
      <c r="AN217" s="27"/>
    </row>
    <row r="218" spans="1:40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161" t="s">
        <v>1841</v>
      </c>
      <c r="W218" s="59"/>
      <c r="X218" s="46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47"/>
      <c r="AN218" s="27"/>
    </row>
    <row r="219" spans="1:40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960</v>
      </c>
      <c r="U219" s="33"/>
      <c r="V219" s="161" t="s">
        <v>1877</v>
      </c>
      <c r="W219" s="59"/>
      <c r="X219" s="46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47"/>
      <c r="AM219" s="47"/>
      <c r="AN219" s="27"/>
    </row>
    <row r="220" spans="1:40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161" t="s">
        <v>1877</v>
      </c>
      <c r="W220" s="59"/>
      <c r="X220" s="46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47"/>
      <c r="AN220" s="27"/>
    </row>
    <row r="221" spans="1:40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960</v>
      </c>
      <c r="U221" s="33"/>
      <c r="V221" s="161" t="s">
        <v>1877</v>
      </c>
      <c r="W221" s="59"/>
      <c r="X221" s="46"/>
      <c r="Y221" s="47"/>
      <c r="Z221" s="27"/>
      <c r="AA221" s="27"/>
      <c r="AB221" s="27"/>
      <c r="AC221" s="27"/>
      <c r="AD221" s="27"/>
      <c r="AE221" s="27"/>
      <c r="AF221" s="47"/>
      <c r="AG221" s="27"/>
      <c r="AH221" s="27"/>
      <c r="AI221" s="27"/>
      <c r="AJ221" s="27"/>
      <c r="AK221" s="27"/>
      <c r="AL221" s="27"/>
      <c r="AM221" s="47"/>
      <c r="AN221" s="27"/>
    </row>
    <row r="222" spans="1:40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0</v>
      </c>
      <c r="U222" s="33"/>
      <c r="V222" s="161" t="s">
        <v>1877</v>
      </c>
      <c r="W222" s="59"/>
      <c r="X222" s="46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47"/>
      <c r="AN222" s="27"/>
    </row>
    <row r="223" spans="1:40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 t="s">
        <v>1715</v>
      </c>
      <c r="G223" s="64" t="s">
        <v>1715</v>
      </c>
      <c r="H223" s="64" t="s">
        <v>1715</v>
      </c>
      <c r="I223" s="64" t="s">
        <v>1715</v>
      </c>
      <c r="J223" s="64" t="s">
        <v>1715</v>
      </c>
      <c r="K223" s="64" t="s">
        <v>1715</v>
      </c>
      <c r="L223" s="64" t="s">
        <v>1715</v>
      </c>
      <c r="M223" s="64" t="s">
        <v>1715</v>
      </c>
      <c r="N223" s="64" t="s">
        <v>1715</v>
      </c>
      <c r="O223" s="64" t="s">
        <v>1715</v>
      </c>
      <c r="P223" s="64" t="s">
        <v>1715</v>
      </c>
      <c r="Q223" s="64" t="s">
        <v>1715</v>
      </c>
      <c r="R223" s="64" t="s">
        <v>1715</v>
      </c>
      <c r="S223" s="64" t="s">
        <v>1715</v>
      </c>
      <c r="T223" s="64" t="s">
        <v>1715</v>
      </c>
      <c r="U223" s="33"/>
      <c r="V223" s="162" t="s">
        <v>1715</v>
      </c>
      <c r="W223" s="59"/>
      <c r="X223" s="46"/>
      <c r="Y223" s="27"/>
      <c r="Z223" s="47"/>
      <c r="AA223" s="27"/>
      <c r="AB223" s="27"/>
      <c r="AC223" s="27"/>
      <c r="AD223" s="27"/>
      <c r="AE223" s="27"/>
      <c r="AF223" s="47"/>
      <c r="AG223" s="27"/>
      <c r="AH223" s="27"/>
      <c r="AI223" s="27"/>
      <c r="AJ223" s="27"/>
      <c r="AK223" s="27"/>
      <c r="AL223" s="47"/>
      <c r="AM223" s="27"/>
      <c r="AN223" s="27"/>
    </row>
    <row r="224" spans="1:40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161" t="s">
        <v>1877</v>
      </c>
      <c r="W224" s="59"/>
      <c r="X224" s="46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47"/>
      <c r="AN224" s="27"/>
    </row>
    <row r="225" spans="1:40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576</v>
      </c>
      <c r="U225" s="33"/>
      <c r="V225" s="161" t="s">
        <v>1841</v>
      </c>
      <c r="W225" s="59"/>
      <c r="X225" s="46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47"/>
      <c r="AM225" s="27"/>
      <c r="AN225" s="27"/>
    </row>
    <row r="226" spans="1:40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434</v>
      </c>
      <c r="Q226" s="64">
        <v>0</v>
      </c>
      <c r="R226" s="64">
        <v>0</v>
      </c>
      <c r="S226" s="64">
        <v>0</v>
      </c>
      <c r="T226" s="64">
        <v>768</v>
      </c>
      <c r="U226" s="33"/>
      <c r="V226" s="161" t="s">
        <v>1877</v>
      </c>
      <c r="W226" s="59"/>
      <c r="X226" s="46"/>
      <c r="Y226" s="27"/>
      <c r="Z226" s="27"/>
      <c r="AA226" s="27"/>
      <c r="AB226" s="27"/>
      <c r="AC226" s="27"/>
      <c r="AD226" s="27"/>
      <c r="AE226" s="27"/>
      <c r="AF226" s="47"/>
      <c r="AG226" s="27"/>
      <c r="AH226" s="27"/>
      <c r="AI226" s="27"/>
      <c r="AJ226" s="27"/>
      <c r="AK226" s="27"/>
      <c r="AL226" s="27"/>
      <c r="AM226" s="27"/>
      <c r="AN226" s="27"/>
    </row>
    <row r="227" spans="1:40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>
        <v>0</v>
      </c>
      <c r="S227" s="64">
        <v>0</v>
      </c>
      <c r="T227" s="64">
        <v>0</v>
      </c>
      <c r="U227" s="33"/>
      <c r="V227" s="161" t="s">
        <v>1877</v>
      </c>
      <c r="W227" s="59"/>
      <c r="X227" s="46"/>
      <c r="Y227" s="47"/>
      <c r="Z227" s="27"/>
      <c r="AA227" s="27"/>
      <c r="AB227" s="27"/>
      <c r="AC227" s="47"/>
      <c r="AD227" s="27"/>
      <c r="AE227" s="27"/>
      <c r="AF227" s="27"/>
      <c r="AG227" s="47"/>
      <c r="AH227" s="27"/>
      <c r="AI227" s="27"/>
      <c r="AJ227" s="27"/>
      <c r="AK227" s="27"/>
      <c r="AL227" s="27"/>
      <c r="AM227" s="27"/>
      <c r="AN227" s="27"/>
    </row>
    <row r="228" spans="1:40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0</v>
      </c>
      <c r="U228" s="33"/>
      <c r="V228" s="161" t="s">
        <v>1877</v>
      </c>
      <c r="W228" s="59"/>
      <c r="X228" s="46"/>
      <c r="Y228" s="4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</row>
    <row r="229" spans="1:40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576</v>
      </c>
      <c r="U229" s="33"/>
      <c r="V229" s="161" t="s">
        <v>1877</v>
      </c>
      <c r="W229" s="59"/>
      <c r="X229" s="46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47"/>
      <c r="AN229" s="27"/>
    </row>
    <row r="230" spans="1:40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11895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12418</v>
      </c>
      <c r="S230" s="64">
        <v>40170</v>
      </c>
      <c r="T230" s="64">
        <v>1200</v>
      </c>
      <c r="U230" s="33"/>
      <c r="V230" s="161" t="s">
        <v>1841</v>
      </c>
      <c r="W230" s="59"/>
      <c r="X230" s="46"/>
      <c r="Y230" s="27"/>
      <c r="Z230" s="27"/>
      <c r="AA230" s="27"/>
      <c r="AB230" s="47"/>
      <c r="AC230" s="27"/>
      <c r="AD230" s="27"/>
      <c r="AE230" s="27"/>
      <c r="AF230" s="27"/>
      <c r="AG230" s="27"/>
      <c r="AH230" s="27"/>
      <c r="AI230" s="47"/>
      <c r="AJ230" s="27"/>
      <c r="AK230" s="27"/>
      <c r="AL230" s="47"/>
      <c r="AM230" s="47"/>
      <c r="AN230" s="27"/>
    </row>
    <row r="231" spans="1:40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61" t="s">
        <v>1841</v>
      </c>
      <c r="W231" s="59"/>
      <c r="X231" s="46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47"/>
      <c r="AN231" s="27"/>
    </row>
    <row r="232" spans="1:40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161" t="s">
        <v>1841</v>
      </c>
      <c r="W232" s="59"/>
      <c r="X232" s="46"/>
      <c r="Y232" s="27"/>
      <c r="Z232" s="4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47"/>
      <c r="AN232" s="27"/>
    </row>
    <row r="233" spans="1:40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61" t="s">
        <v>1841</v>
      </c>
      <c r="W233" s="59"/>
      <c r="X233" s="46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47"/>
      <c r="AN233" s="27"/>
    </row>
    <row r="234" spans="1:40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161" t="s">
        <v>1841</v>
      </c>
      <c r="W234" s="59"/>
      <c r="X234" s="46"/>
      <c r="Y234" s="27"/>
      <c r="Z234" s="27"/>
      <c r="AA234" s="27"/>
      <c r="AB234" s="27"/>
      <c r="AC234" s="47"/>
      <c r="AD234" s="27"/>
      <c r="AE234" s="27"/>
      <c r="AF234" s="27"/>
      <c r="AG234" s="27"/>
      <c r="AH234" s="27"/>
      <c r="AI234" s="27"/>
      <c r="AJ234" s="27"/>
      <c r="AK234" s="27"/>
      <c r="AL234" s="47"/>
      <c r="AM234" s="47"/>
      <c r="AN234" s="27"/>
    </row>
    <row r="235" spans="1:40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161" t="s">
        <v>1877</v>
      </c>
      <c r="W235" s="59"/>
      <c r="X235" s="46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47"/>
      <c r="AN235" s="27"/>
    </row>
    <row r="236" spans="1:40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4">
        <v>0</v>
      </c>
      <c r="T236" s="64">
        <v>0</v>
      </c>
      <c r="U236" s="33"/>
      <c r="V236" s="161" t="s">
        <v>1877</v>
      </c>
      <c r="W236" s="59"/>
      <c r="X236" s="46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47"/>
      <c r="AM236" s="27"/>
      <c r="AN236" s="27"/>
    </row>
    <row r="237" spans="1:40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61" t="s">
        <v>1841</v>
      </c>
      <c r="W237" s="59"/>
      <c r="X237" s="46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47"/>
      <c r="AM237" s="47"/>
      <c r="AN237" s="27"/>
    </row>
    <row r="238" spans="1:40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161" t="s">
        <v>1877</v>
      </c>
      <c r="W238" s="59"/>
      <c r="X238" s="46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47"/>
      <c r="AN238" s="27"/>
    </row>
    <row r="239" spans="1:40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33"/>
      <c r="V239" s="161" t="s">
        <v>1841</v>
      </c>
      <c r="W239" s="59"/>
      <c r="X239" s="46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47"/>
      <c r="AN239" s="27"/>
    </row>
    <row r="240" spans="1:40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13221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97940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0</v>
      </c>
      <c r="T240" s="64">
        <v>144</v>
      </c>
      <c r="U240" s="33"/>
      <c r="V240" s="161" t="s">
        <v>1877</v>
      </c>
      <c r="W240" s="59"/>
      <c r="X240" s="46"/>
      <c r="Y240" s="47"/>
      <c r="Z240" s="27"/>
      <c r="AA240" s="27"/>
      <c r="AB240" s="27"/>
      <c r="AC240" s="27"/>
      <c r="AD240" s="27"/>
      <c r="AE240" s="27"/>
      <c r="AF240" s="27"/>
      <c r="AG240" s="27"/>
      <c r="AH240" s="47"/>
      <c r="AI240" s="27"/>
      <c r="AJ240" s="27"/>
      <c r="AK240" s="27"/>
      <c r="AL240" s="47"/>
      <c r="AM240" s="47"/>
      <c r="AN240" s="27"/>
    </row>
    <row r="241" spans="1:40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33"/>
      <c r="V241" s="161" t="s">
        <v>1841</v>
      </c>
      <c r="W241" s="59"/>
      <c r="X241" s="46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47"/>
      <c r="AN241" s="27"/>
    </row>
    <row r="242" spans="1:40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22876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787</v>
      </c>
      <c r="U242" s="33"/>
      <c r="V242" s="161" t="s">
        <v>1841</v>
      </c>
      <c r="W242" s="59"/>
      <c r="X242" s="46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47"/>
      <c r="AM242" s="27"/>
      <c r="AN242" s="27"/>
    </row>
    <row r="243" spans="1:40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2689</v>
      </c>
      <c r="U243" s="33"/>
      <c r="V243" s="161" t="s">
        <v>1877</v>
      </c>
      <c r="W243" s="59"/>
      <c r="X243" s="46"/>
      <c r="Y243" s="27"/>
      <c r="Z243" s="27"/>
      <c r="AA243" s="27"/>
      <c r="AB243" s="27"/>
      <c r="AC243" s="27"/>
      <c r="AD243" s="27"/>
      <c r="AE243" s="27"/>
      <c r="AF243" s="47"/>
      <c r="AG243" s="27"/>
      <c r="AH243" s="27"/>
      <c r="AI243" s="27"/>
      <c r="AJ243" s="27"/>
      <c r="AK243" s="27"/>
      <c r="AL243" s="47"/>
      <c r="AM243" s="27"/>
      <c r="AN243" s="27"/>
    </row>
    <row r="244" spans="1:40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1750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9828</v>
      </c>
      <c r="N244" s="64">
        <v>0</v>
      </c>
      <c r="O244" s="64">
        <v>0</v>
      </c>
      <c r="P244" s="64">
        <v>0</v>
      </c>
      <c r="Q244" s="64">
        <v>0</v>
      </c>
      <c r="R244" s="64">
        <v>0</v>
      </c>
      <c r="S244" s="64">
        <v>0</v>
      </c>
      <c r="T244" s="64">
        <v>0</v>
      </c>
      <c r="U244" s="33"/>
      <c r="V244" s="161" t="s">
        <v>1841</v>
      </c>
      <c r="W244" s="59"/>
      <c r="X244" s="46"/>
      <c r="Y244" s="27"/>
      <c r="Z244" s="4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47"/>
      <c r="AM244" s="27"/>
      <c r="AN244" s="27"/>
    </row>
    <row r="245" spans="1:40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161" t="s">
        <v>1841</v>
      </c>
      <c r="W245" s="59"/>
      <c r="X245" s="46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47"/>
      <c r="AN245" s="27"/>
    </row>
    <row r="246" spans="1:40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4524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0</v>
      </c>
      <c r="U246" s="33"/>
      <c r="V246" s="161" t="s">
        <v>1841</v>
      </c>
      <c r="W246" s="59"/>
      <c r="X246" s="46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47"/>
      <c r="AM246" s="47"/>
      <c r="AN246" s="27"/>
    </row>
    <row r="247" spans="1:40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33"/>
      <c r="V247" s="161" t="s">
        <v>1877</v>
      </c>
      <c r="W247" s="59"/>
      <c r="X247" s="46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47"/>
      <c r="AN247" s="27"/>
    </row>
    <row r="248" spans="1:40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61" t="s">
        <v>1841</v>
      </c>
      <c r="W248" s="59"/>
      <c r="X248" s="46"/>
      <c r="Y248" s="27"/>
      <c r="Z248" s="27"/>
      <c r="AA248" s="27"/>
      <c r="AB248" s="27"/>
      <c r="AC248" s="4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</row>
    <row r="249" spans="1:40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161" t="s">
        <v>1841</v>
      </c>
      <c r="W249" s="59"/>
      <c r="X249" s="46"/>
      <c r="Y249" s="47"/>
      <c r="Z249" s="27"/>
      <c r="AA249" s="27"/>
      <c r="AB249" s="47"/>
      <c r="AC249" s="27"/>
      <c r="AD249" s="27"/>
      <c r="AE249" s="27"/>
      <c r="AF249" s="27"/>
      <c r="AG249" s="27"/>
      <c r="AH249" s="27"/>
      <c r="AI249" s="27"/>
      <c r="AJ249" s="27"/>
      <c r="AK249" s="27"/>
      <c r="AL249" s="47"/>
      <c r="AM249" s="27"/>
      <c r="AN249" s="27"/>
    </row>
    <row r="250" spans="1:40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33"/>
      <c r="V250" s="161" t="s">
        <v>1877</v>
      </c>
      <c r="W250" s="59"/>
      <c r="X250" s="46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47"/>
      <c r="AM250" s="47"/>
      <c r="AN250" s="27"/>
    </row>
    <row r="251" spans="1:40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161" t="s">
        <v>1841</v>
      </c>
      <c r="W251" s="59"/>
      <c r="X251" s="46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47"/>
      <c r="AM251" s="47"/>
      <c r="AN251" s="27"/>
    </row>
    <row r="252" spans="1:40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161" t="s">
        <v>1841</v>
      </c>
      <c r="W252" s="59"/>
      <c r="X252" s="46"/>
      <c r="Y252" s="27"/>
      <c r="Z252" s="4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47"/>
      <c r="AN252" s="27"/>
    </row>
    <row r="253" spans="1:40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>
        <v>0</v>
      </c>
      <c r="S253" s="64">
        <v>0</v>
      </c>
      <c r="T253" s="64">
        <v>0</v>
      </c>
      <c r="U253" s="33"/>
      <c r="V253" s="161" t="s">
        <v>1877</v>
      </c>
      <c r="W253" s="59"/>
      <c r="X253" s="46"/>
      <c r="Y253" s="4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</row>
    <row r="254" spans="1:40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161" t="s">
        <v>1841</v>
      </c>
      <c r="W254" s="59"/>
      <c r="X254" s="46"/>
      <c r="Y254" s="27"/>
      <c r="Z254" s="47"/>
      <c r="AA254" s="27"/>
      <c r="AB254" s="27"/>
      <c r="AC254" s="47"/>
      <c r="AD254" s="27"/>
      <c r="AE254" s="27"/>
      <c r="AF254" s="27"/>
      <c r="AG254" s="27"/>
      <c r="AH254" s="27"/>
      <c r="AI254" s="27"/>
      <c r="AJ254" s="27"/>
      <c r="AK254" s="27"/>
      <c r="AL254" s="27"/>
      <c r="AM254" s="47"/>
      <c r="AN254" s="27"/>
    </row>
    <row r="255" spans="1:40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161" t="s">
        <v>1841</v>
      </c>
      <c r="W255" s="59"/>
      <c r="X255" s="46"/>
      <c r="Y255" s="47"/>
      <c r="Z255" s="27"/>
      <c r="AA255" s="27"/>
      <c r="AB255" s="27"/>
      <c r="AC255" s="27"/>
      <c r="AD255" s="27"/>
      <c r="AE255" s="27"/>
      <c r="AF255" s="47"/>
      <c r="AG255" s="27"/>
      <c r="AH255" s="27"/>
      <c r="AI255" s="27"/>
      <c r="AJ255" s="27"/>
      <c r="AK255" s="47"/>
      <c r="AL255" s="47"/>
      <c r="AM255" s="47"/>
      <c r="AN255" s="27"/>
    </row>
    <row r="256" spans="1:40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0</v>
      </c>
      <c r="U256" s="33"/>
      <c r="V256" s="161" t="s">
        <v>1841</v>
      </c>
      <c r="W256" s="59"/>
      <c r="X256" s="46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47"/>
      <c r="AN256" s="27"/>
    </row>
    <row r="257" spans="1:40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161" t="s">
        <v>1877</v>
      </c>
      <c r="W257" s="59"/>
      <c r="X257" s="46"/>
      <c r="Y257" s="4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</row>
    <row r="258" spans="1:40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268121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33"/>
      <c r="V258" s="161" t="s">
        <v>1877</v>
      </c>
      <c r="W258" s="59"/>
      <c r="X258" s="46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47"/>
      <c r="AN258" s="27"/>
    </row>
    <row r="259" spans="1:40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161" t="s">
        <v>1877</v>
      </c>
      <c r="W259" s="59"/>
      <c r="X259" s="46"/>
      <c r="Y259" s="4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47"/>
      <c r="AM259" s="47"/>
      <c r="AN259" s="27"/>
    </row>
    <row r="260" spans="1:40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12158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2082</v>
      </c>
      <c r="U260" s="33"/>
      <c r="V260" s="161" t="s">
        <v>1841</v>
      </c>
      <c r="W260" s="59"/>
      <c r="X260" s="46"/>
      <c r="Y260" s="47"/>
      <c r="Z260" s="47"/>
      <c r="AA260" s="27"/>
      <c r="AB260" s="27"/>
      <c r="AC260" s="47"/>
      <c r="AD260" s="27"/>
      <c r="AE260" s="27"/>
      <c r="AF260" s="47"/>
      <c r="AG260" s="27"/>
      <c r="AH260" s="47"/>
      <c r="AI260" s="27"/>
      <c r="AJ260" s="27"/>
      <c r="AK260" s="27"/>
      <c r="AL260" s="27"/>
      <c r="AM260" s="27"/>
      <c r="AN260" s="27"/>
    </row>
    <row r="261" spans="1:40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161" t="s">
        <v>1877</v>
      </c>
      <c r="W261" s="59"/>
      <c r="X261" s="46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47"/>
      <c r="AN261" s="27"/>
    </row>
    <row r="262" spans="1:40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33"/>
      <c r="V262" s="161" t="s">
        <v>1841</v>
      </c>
      <c r="W262" s="59"/>
      <c r="X262" s="46"/>
      <c r="Y262" s="4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</row>
    <row r="263" spans="1:40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2464</v>
      </c>
      <c r="T263" s="64">
        <v>0</v>
      </c>
      <c r="U263" s="33"/>
      <c r="V263" s="161" t="s">
        <v>1841</v>
      </c>
      <c r="W263" s="59"/>
      <c r="X263" s="46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47"/>
      <c r="AN263" s="27"/>
    </row>
    <row r="264" spans="1:40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161" t="s">
        <v>1877</v>
      </c>
      <c r="W264" s="59"/>
      <c r="X264" s="46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47"/>
      <c r="AM264" s="47"/>
      <c r="AN264" s="27"/>
    </row>
    <row r="265" spans="1:40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0</v>
      </c>
      <c r="U265" s="33"/>
      <c r="V265" s="161" t="s">
        <v>1877</v>
      </c>
      <c r="W265" s="59"/>
      <c r="X265" s="46"/>
      <c r="Y265" s="27"/>
      <c r="Z265" s="27"/>
      <c r="AA265" s="27"/>
      <c r="AB265" s="27"/>
      <c r="AC265" s="27"/>
      <c r="AD265" s="27"/>
      <c r="AE265" s="27"/>
      <c r="AF265" s="47"/>
      <c r="AG265" s="27"/>
      <c r="AH265" s="27"/>
      <c r="AI265" s="27"/>
      <c r="AJ265" s="27"/>
      <c r="AK265" s="27"/>
      <c r="AL265" s="27"/>
      <c r="AM265" s="47"/>
      <c r="AN265" s="27"/>
    </row>
    <row r="266" spans="1:40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940</v>
      </c>
      <c r="U266" s="33"/>
      <c r="V266" s="161" t="s">
        <v>1841</v>
      </c>
      <c r="W266" s="59"/>
      <c r="X266" s="46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47"/>
      <c r="AN266" s="27"/>
    </row>
    <row r="267" spans="1:40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33"/>
      <c r="V267" s="161" t="s">
        <v>1877</v>
      </c>
      <c r="W267" s="59"/>
      <c r="X267" s="46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47"/>
      <c r="AM267" s="27"/>
      <c r="AN267" s="27"/>
    </row>
    <row r="268" spans="1:40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1952</v>
      </c>
      <c r="T268" s="64">
        <v>0</v>
      </c>
      <c r="U268" s="33"/>
      <c r="V268" s="161" t="s">
        <v>1841</v>
      </c>
      <c r="W268" s="59"/>
      <c r="X268" s="46"/>
      <c r="Y268" s="27"/>
      <c r="Z268" s="27"/>
      <c r="AA268" s="27"/>
      <c r="AB268" s="27"/>
      <c r="AC268" s="27"/>
      <c r="AD268" s="27"/>
      <c r="AE268" s="27"/>
      <c r="AF268" s="47"/>
      <c r="AG268" s="27"/>
      <c r="AH268" s="27"/>
      <c r="AI268" s="27"/>
      <c r="AJ268" s="27"/>
      <c r="AK268" s="47"/>
      <c r="AL268" s="47"/>
      <c r="AM268" s="47"/>
      <c r="AN268" s="27"/>
    </row>
    <row r="269" spans="1:40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33"/>
      <c r="V269" s="161" t="s">
        <v>1841</v>
      </c>
      <c r="W269" s="59"/>
      <c r="X269" s="46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47"/>
      <c r="AN269" s="27"/>
    </row>
    <row r="270" spans="1:40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13200</v>
      </c>
      <c r="G270" s="64">
        <v>0</v>
      </c>
      <c r="H270" s="64">
        <v>0</v>
      </c>
      <c r="I270" s="64">
        <v>0</v>
      </c>
      <c r="J270" s="64">
        <v>1255</v>
      </c>
      <c r="K270" s="64">
        <v>0</v>
      </c>
      <c r="L270" s="64">
        <v>0</v>
      </c>
      <c r="M270" s="64">
        <v>11120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640</v>
      </c>
      <c r="U270" s="33"/>
      <c r="V270" s="161" t="s">
        <v>1841</v>
      </c>
      <c r="W270" s="59"/>
      <c r="X270" s="46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47"/>
      <c r="AN270" s="27"/>
    </row>
    <row r="271" spans="1:40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161" t="s">
        <v>1841</v>
      </c>
      <c r="W271" s="59"/>
      <c r="X271" s="46"/>
      <c r="Y271" s="47"/>
      <c r="Z271" s="27"/>
      <c r="AA271" s="27"/>
      <c r="AB271" s="27"/>
      <c r="AC271" s="27"/>
      <c r="AD271" s="27"/>
      <c r="AE271" s="27"/>
      <c r="AF271" s="47"/>
      <c r="AG271" s="27"/>
      <c r="AH271" s="27"/>
      <c r="AI271" s="27"/>
      <c r="AJ271" s="27"/>
      <c r="AK271" s="27"/>
      <c r="AL271" s="47"/>
      <c r="AM271" s="27"/>
      <c r="AN271" s="27"/>
    </row>
    <row r="272" spans="1:40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0</v>
      </c>
      <c r="U272" s="33"/>
      <c r="V272" s="161" t="s">
        <v>1877</v>
      </c>
      <c r="W272" s="59"/>
      <c r="X272" s="46"/>
      <c r="Y272" s="47"/>
      <c r="Z272" s="27"/>
      <c r="AA272" s="27"/>
      <c r="AB272" s="27"/>
      <c r="AC272" s="27"/>
      <c r="AD272" s="27"/>
      <c r="AE272" s="27"/>
      <c r="AF272" s="47"/>
      <c r="AG272" s="27"/>
      <c r="AH272" s="27"/>
      <c r="AI272" s="27"/>
      <c r="AJ272" s="27"/>
      <c r="AK272" s="27"/>
      <c r="AL272" s="27"/>
      <c r="AM272" s="47"/>
      <c r="AN272" s="27"/>
    </row>
    <row r="273" spans="1:40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161" t="s">
        <v>1877</v>
      </c>
      <c r="W273" s="59"/>
      <c r="X273" s="46"/>
      <c r="Y273" s="47"/>
      <c r="Z273" s="4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47"/>
      <c r="AM273" s="47"/>
      <c r="AN273" s="27"/>
    </row>
    <row r="274" spans="1:40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61" t="s">
        <v>1841</v>
      </c>
      <c r="W274" s="59"/>
      <c r="X274" s="46"/>
      <c r="Y274" s="27"/>
      <c r="Z274" s="27"/>
      <c r="AA274" s="27"/>
      <c r="AB274" s="27"/>
      <c r="AC274" s="27"/>
      <c r="AD274" s="27"/>
      <c r="AE274" s="27"/>
      <c r="AF274" s="47"/>
      <c r="AG274" s="27"/>
      <c r="AH274" s="27"/>
      <c r="AI274" s="27"/>
      <c r="AJ274" s="27"/>
      <c r="AK274" s="27"/>
      <c r="AL274" s="27"/>
      <c r="AM274" s="27"/>
      <c r="AN274" s="27"/>
    </row>
    <row r="275" spans="1:40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61" t="s">
        <v>1841</v>
      </c>
      <c r="W275" s="59"/>
      <c r="X275" s="46"/>
      <c r="Y275" s="27"/>
      <c r="Z275" s="4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47"/>
      <c r="AN275" s="27"/>
    </row>
    <row r="276" spans="1:40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1500</v>
      </c>
      <c r="U276" s="33"/>
      <c r="V276" s="161" t="s">
        <v>1841</v>
      </c>
      <c r="W276" s="59"/>
      <c r="X276" s="46"/>
      <c r="Y276" s="27"/>
      <c r="Z276" s="27"/>
      <c r="AA276" s="27"/>
      <c r="AB276" s="27"/>
      <c r="AC276" s="27"/>
      <c r="AD276" s="27"/>
      <c r="AE276" s="27"/>
      <c r="AF276" s="47"/>
      <c r="AG276" s="27"/>
      <c r="AH276" s="27"/>
      <c r="AI276" s="27"/>
      <c r="AJ276" s="27"/>
      <c r="AK276" s="27"/>
      <c r="AL276" s="27"/>
      <c r="AM276" s="27"/>
      <c r="AN276" s="27"/>
    </row>
    <row r="277" spans="1:40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61" t="s">
        <v>1841</v>
      </c>
      <c r="W277" s="59"/>
      <c r="X277" s="46"/>
      <c r="Y277" s="4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</row>
    <row r="278" spans="1:40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33"/>
      <c r="V278" s="161" t="s">
        <v>1841</v>
      </c>
      <c r="W278" s="59"/>
      <c r="X278" s="46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47"/>
      <c r="AN278" s="27"/>
    </row>
    <row r="279" spans="1:40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61" t="s">
        <v>1841</v>
      </c>
      <c r="W279" s="59"/>
      <c r="X279" s="46"/>
      <c r="Y279" s="47"/>
      <c r="Z279" s="27"/>
      <c r="AA279" s="27"/>
      <c r="AB279" s="27"/>
      <c r="AC279" s="27"/>
      <c r="AD279" s="27"/>
      <c r="AE279" s="27"/>
      <c r="AF279" s="27"/>
      <c r="AG279" s="27"/>
      <c r="AH279" s="47"/>
      <c r="AI279" s="27"/>
      <c r="AJ279" s="27"/>
      <c r="AK279" s="47"/>
      <c r="AL279" s="47"/>
      <c r="AM279" s="47"/>
      <c r="AN279" s="27"/>
    </row>
    <row r="280" spans="1:40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61" t="s">
        <v>1841</v>
      </c>
      <c r="W280" s="59"/>
      <c r="X280" s="46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47"/>
      <c r="AJ280" s="27"/>
      <c r="AK280" s="27"/>
      <c r="AL280" s="47"/>
      <c r="AM280" s="47"/>
      <c r="AN280" s="27"/>
    </row>
    <row r="281" spans="1:40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0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61" t="s">
        <v>1877</v>
      </c>
      <c r="W281" s="59"/>
      <c r="X281" s="46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47"/>
      <c r="AN281" s="27"/>
    </row>
    <row r="282" spans="1:40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232586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161" t="s">
        <v>1877</v>
      </c>
      <c r="W282" s="59"/>
      <c r="X282" s="46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47"/>
      <c r="AN282" s="27"/>
    </row>
    <row r="283" spans="1:40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161" t="s">
        <v>1877</v>
      </c>
      <c r="W283" s="59"/>
      <c r="X283" s="46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47"/>
      <c r="AM283" s="27"/>
      <c r="AN283" s="27"/>
    </row>
    <row r="284" spans="1:40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33"/>
      <c r="V284" s="161" t="s">
        <v>1841</v>
      </c>
      <c r="W284" s="59"/>
      <c r="X284" s="46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47"/>
      <c r="AL284" s="27"/>
      <c r="AM284" s="47"/>
      <c r="AN284" s="27"/>
    </row>
    <row r="285" spans="1:40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161" t="s">
        <v>1841</v>
      </c>
      <c r="W285" s="59"/>
      <c r="X285" s="46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47"/>
      <c r="AN285" s="27"/>
    </row>
    <row r="286" spans="1:40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4200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33"/>
      <c r="V286" s="161" t="s">
        <v>1841</v>
      </c>
      <c r="W286" s="59"/>
      <c r="X286" s="46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47"/>
      <c r="AN286" s="27"/>
    </row>
    <row r="287" spans="1:40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33"/>
      <c r="V287" s="161" t="s">
        <v>1877</v>
      </c>
      <c r="W287" s="59"/>
      <c r="X287" s="46"/>
      <c r="Y287" s="4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47"/>
      <c r="AN287" s="27"/>
    </row>
    <row r="288" spans="1:40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61" t="s">
        <v>1841</v>
      </c>
      <c r="W288" s="59"/>
      <c r="X288" s="46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47"/>
      <c r="AN288" s="27"/>
    </row>
    <row r="289" spans="1:40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3388</v>
      </c>
      <c r="U289" s="33"/>
      <c r="V289" s="161" t="s">
        <v>1841</v>
      </c>
      <c r="W289" s="59"/>
      <c r="X289" s="46"/>
      <c r="Y289" s="27"/>
      <c r="Z289" s="27"/>
      <c r="AA289" s="27"/>
      <c r="AB289" s="4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47"/>
      <c r="AN289" s="27"/>
    </row>
    <row r="290" spans="1:40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0</v>
      </c>
      <c r="U290" s="33"/>
      <c r="V290" s="161" t="s">
        <v>1841</v>
      </c>
      <c r="W290" s="59"/>
      <c r="X290" s="46"/>
      <c r="Y290" s="27"/>
      <c r="Z290" s="27"/>
      <c r="AA290" s="27"/>
      <c r="AB290" s="27"/>
      <c r="AC290" s="27"/>
      <c r="AD290" s="27"/>
      <c r="AE290" s="27"/>
      <c r="AF290" s="27"/>
      <c r="AG290" s="47"/>
      <c r="AH290" s="27"/>
      <c r="AI290" s="27"/>
      <c r="AJ290" s="27"/>
      <c r="AK290" s="27"/>
      <c r="AL290" s="27"/>
      <c r="AM290" s="47"/>
      <c r="AN290" s="27"/>
    </row>
    <row r="291" spans="1:40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161" t="s">
        <v>1841</v>
      </c>
      <c r="W291" s="59"/>
      <c r="X291" s="46"/>
      <c r="Y291" s="27"/>
      <c r="Z291" s="27"/>
      <c r="AA291" s="27"/>
      <c r="AB291" s="27"/>
      <c r="AC291" s="4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</row>
    <row r="292" spans="1:40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161" t="s">
        <v>1841</v>
      </c>
      <c r="W292" s="59"/>
      <c r="X292" s="46"/>
      <c r="Y292" s="4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47"/>
      <c r="AN292" s="27"/>
    </row>
    <row r="293" spans="1:40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161" t="s">
        <v>1841</v>
      </c>
      <c r="W293" s="59"/>
      <c r="X293" s="46"/>
      <c r="Y293" s="4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</row>
    <row r="294" spans="1:40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672</v>
      </c>
      <c r="T294" s="64">
        <v>0</v>
      </c>
      <c r="U294" s="33"/>
      <c r="V294" s="161" t="s">
        <v>1841</v>
      </c>
      <c r="W294" s="59"/>
      <c r="X294" s="46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47"/>
      <c r="AM294" s="47"/>
      <c r="AN294" s="27"/>
    </row>
    <row r="295" spans="1:40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1200</v>
      </c>
      <c r="T295" s="64">
        <v>0</v>
      </c>
      <c r="U295" s="33"/>
      <c r="V295" s="161" t="s">
        <v>1877</v>
      </c>
      <c r="W295" s="59"/>
      <c r="X295" s="46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47"/>
      <c r="AN295" s="27"/>
    </row>
    <row r="296" spans="1:40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1</v>
      </c>
      <c r="U296" s="33"/>
      <c r="V296" s="161" t="s">
        <v>1877</v>
      </c>
      <c r="W296" s="59"/>
      <c r="X296" s="46"/>
      <c r="Y296" s="4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47"/>
      <c r="AL296" s="27"/>
      <c r="AM296" s="47"/>
      <c r="AN296" s="27"/>
    </row>
    <row r="297" spans="1:40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61" t="s">
        <v>1841</v>
      </c>
      <c r="W297" s="59"/>
      <c r="X297" s="46"/>
      <c r="Y297" s="4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</row>
    <row r="298" spans="1:40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1127</v>
      </c>
      <c r="U298" s="33"/>
      <c r="V298" s="161" t="s">
        <v>1877</v>
      </c>
      <c r="W298" s="59"/>
      <c r="X298" s="46"/>
      <c r="Y298" s="4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47"/>
      <c r="AN298" s="27"/>
    </row>
    <row r="299" spans="1:40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61" t="s">
        <v>1841</v>
      </c>
      <c r="W299" s="59"/>
      <c r="X299" s="46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47"/>
      <c r="AN299" s="27"/>
    </row>
    <row r="300" spans="1:40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1</v>
      </c>
      <c r="T300" s="64">
        <v>0</v>
      </c>
      <c r="U300" s="33"/>
      <c r="V300" s="161" t="s">
        <v>1841</v>
      </c>
      <c r="W300" s="59"/>
      <c r="X300" s="46"/>
      <c r="Y300" s="27"/>
      <c r="Z300" s="27"/>
      <c r="AA300" s="27"/>
      <c r="AB300" s="27"/>
      <c r="AC300" s="27"/>
      <c r="AD300" s="27"/>
      <c r="AE300" s="27"/>
      <c r="AF300" s="47"/>
      <c r="AG300" s="27"/>
      <c r="AH300" s="27"/>
      <c r="AI300" s="27"/>
      <c r="AJ300" s="27"/>
      <c r="AK300" s="27"/>
      <c r="AL300" s="27"/>
      <c r="AM300" s="47"/>
      <c r="AN300" s="27"/>
    </row>
    <row r="301" spans="1:40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33"/>
      <c r="V301" s="161" t="s">
        <v>1841</v>
      </c>
      <c r="W301" s="59"/>
      <c r="X301" s="46"/>
      <c r="Y301" s="47"/>
      <c r="Z301" s="4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47"/>
      <c r="AN301" s="27"/>
    </row>
    <row r="302" spans="1:40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61" t="s">
        <v>1841</v>
      </c>
      <c r="W302" s="59"/>
      <c r="X302" s="46"/>
      <c r="Y302" s="47"/>
      <c r="Z302" s="4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47"/>
      <c r="AM302" s="27"/>
      <c r="AN302" s="27"/>
    </row>
    <row r="303" spans="1:40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721</v>
      </c>
      <c r="U303" s="33"/>
      <c r="V303" s="161" t="s">
        <v>1877</v>
      </c>
      <c r="W303" s="59"/>
      <c r="X303" s="46"/>
      <c r="Y303" s="27"/>
      <c r="Z303" s="27"/>
      <c r="AA303" s="27"/>
      <c r="AB303" s="27"/>
      <c r="AC303" s="47"/>
      <c r="AD303" s="27"/>
      <c r="AE303" s="47"/>
      <c r="AF303" s="27"/>
      <c r="AG303" s="27"/>
      <c r="AH303" s="27"/>
      <c r="AI303" s="27"/>
      <c r="AJ303" s="27"/>
      <c r="AK303" s="27"/>
      <c r="AL303" s="27"/>
      <c r="AM303" s="27"/>
      <c r="AN303" s="27"/>
    </row>
    <row r="304" spans="1:40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0</v>
      </c>
      <c r="U304" s="33"/>
      <c r="V304" s="161" t="s">
        <v>1877</v>
      </c>
      <c r="W304" s="59"/>
      <c r="X304" s="46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47"/>
      <c r="AN304" s="27"/>
    </row>
    <row r="305" spans="1:40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161" t="s">
        <v>1841</v>
      </c>
      <c r="W305" s="59"/>
      <c r="X305" s="46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47"/>
      <c r="AN305" s="27"/>
    </row>
    <row r="306" spans="1:40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1</v>
      </c>
      <c r="U306" s="33"/>
      <c r="V306" s="161" t="s">
        <v>1841</v>
      </c>
      <c r="W306" s="59"/>
      <c r="X306" s="46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47"/>
      <c r="AN306" s="27"/>
    </row>
    <row r="307" spans="1:40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366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0</v>
      </c>
      <c r="U307" s="33"/>
      <c r="V307" s="161" t="s">
        <v>1841</v>
      </c>
      <c r="W307" s="59"/>
      <c r="X307" s="46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47"/>
      <c r="AN307" s="27"/>
    </row>
    <row r="308" spans="1:40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161" t="s">
        <v>1841</v>
      </c>
      <c r="W308" s="59"/>
      <c r="X308" s="46"/>
      <c r="Y308" s="27"/>
      <c r="Z308" s="27"/>
      <c r="AA308" s="27"/>
      <c r="AB308" s="27"/>
      <c r="AC308" s="27"/>
      <c r="AD308" s="27"/>
      <c r="AE308" s="27"/>
      <c r="AF308" s="47"/>
      <c r="AG308" s="27"/>
      <c r="AH308" s="27"/>
      <c r="AI308" s="27"/>
      <c r="AJ308" s="27"/>
      <c r="AK308" s="27"/>
      <c r="AL308" s="27"/>
      <c r="AM308" s="27"/>
      <c r="AN308" s="27"/>
    </row>
    <row r="309" spans="1:40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26222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9600</v>
      </c>
      <c r="T309" s="64">
        <v>0</v>
      </c>
      <c r="U309" s="33"/>
      <c r="V309" s="161" t="s">
        <v>1841</v>
      </c>
      <c r="W309" s="59"/>
      <c r="X309" s="46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47"/>
      <c r="AN309" s="27"/>
    </row>
    <row r="310" spans="1:40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3392</v>
      </c>
      <c r="U310" s="33"/>
      <c r="V310" s="161" t="s">
        <v>1841</v>
      </c>
      <c r="W310" s="59"/>
      <c r="X310" s="46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47"/>
      <c r="AN310" s="27"/>
    </row>
    <row r="311" spans="1:40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161" t="s">
        <v>1877</v>
      </c>
      <c r="W311" s="59"/>
      <c r="X311" s="46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47"/>
      <c r="AN311" s="27"/>
    </row>
    <row r="312" spans="1:40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0</v>
      </c>
      <c r="U312" s="33"/>
      <c r="V312" s="161" t="s">
        <v>1841</v>
      </c>
      <c r="W312" s="59"/>
      <c r="X312" s="46"/>
      <c r="Y312" s="27"/>
      <c r="Z312" s="27"/>
      <c r="AA312" s="27"/>
      <c r="AB312" s="27"/>
      <c r="AC312" s="27"/>
      <c r="AD312" s="27"/>
      <c r="AE312" s="27"/>
      <c r="AF312" s="27"/>
      <c r="AG312" s="47"/>
      <c r="AH312" s="27"/>
      <c r="AI312" s="27"/>
      <c r="AJ312" s="27"/>
      <c r="AK312" s="27"/>
      <c r="AL312" s="27"/>
      <c r="AM312" s="27"/>
      <c r="AN312" s="27"/>
    </row>
    <row r="313" spans="1:40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0</v>
      </c>
      <c r="U313" s="33"/>
      <c r="V313" s="161" t="s">
        <v>1877</v>
      </c>
      <c r="W313" s="59"/>
      <c r="X313" s="46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47"/>
      <c r="AM313" s="47"/>
      <c r="AN313" s="27"/>
    </row>
    <row r="314" spans="1:40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0</v>
      </c>
      <c r="U314" s="33"/>
      <c r="V314" s="161" t="s">
        <v>1841</v>
      </c>
      <c r="W314" s="59"/>
      <c r="X314" s="46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47"/>
      <c r="AN314" s="27"/>
    </row>
    <row r="315" spans="1:40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2861</v>
      </c>
      <c r="K315" s="64">
        <v>0</v>
      </c>
      <c r="L315" s="64">
        <v>0</v>
      </c>
      <c r="M315" s="64">
        <v>90884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61" t="s">
        <v>1841</v>
      </c>
      <c r="W315" s="59"/>
      <c r="X315" s="46"/>
      <c r="Y315" s="27"/>
      <c r="Z315" s="4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47"/>
      <c r="AM315" s="47"/>
      <c r="AN315" s="27"/>
    </row>
    <row r="316" spans="1:40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10715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6390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161" t="s">
        <v>1877</v>
      </c>
      <c r="W316" s="59"/>
      <c r="X316" s="46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47"/>
      <c r="AN316" s="27"/>
    </row>
    <row r="317" spans="1:40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18785</v>
      </c>
      <c r="G317" s="64">
        <v>6446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3846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161" t="s">
        <v>1841</v>
      </c>
      <c r="W317" s="59"/>
      <c r="X317" s="46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47"/>
      <c r="AN317" s="27"/>
    </row>
    <row r="318" spans="1:40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161" t="s">
        <v>1841</v>
      </c>
      <c r="W318" s="59"/>
      <c r="X318" s="46"/>
      <c r="Y318" s="27"/>
      <c r="Z318" s="27"/>
      <c r="AA318" s="27"/>
      <c r="AB318" s="27"/>
      <c r="AC318" s="27"/>
      <c r="AD318" s="27"/>
      <c r="AE318" s="27"/>
      <c r="AF318" s="47"/>
      <c r="AG318" s="27"/>
      <c r="AH318" s="27"/>
      <c r="AI318" s="27"/>
      <c r="AJ318" s="27"/>
      <c r="AK318" s="27"/>
      <c r="AL318" s="27"/>
      <c r="AM318" s="47"/>
      <c r="AN318" s="27"/>
    </row>
    <row r="319" spans="1:40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161" t="s">
        <v>1877</v>
      </c>
      <c r="W319" s="59"/>
      <c r="X319" s="46"/>
      <c r="Y319" s="27"/>
      <c r="Z319" s="27"/>
      <c r="AA319" s="27"/>
      <c r="AB319" s="27"/>
      <c r="AC319" s="27"/>
      <c r="AD319" s="27"/>
      <c r="AE319" s="27"/>
      <c r="AF319" s="47"/>
      <c r="AG319" s="27"/>
      <c r="AH319" s="27"/>
      <c r="AI319" s="27"/>
      <c r="AJ319" s="27"/>
      <c r="AK319" s="27"/>
      <c r="AL319" s="27"/>
      <c r="AM319" s="27"/>
      <c r="AN319" s="27"/>
    </row>
    <row r="320" spans="1:40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0</v>
      </c>
      <c r="U320" s="33"/>
      <c r="V320" s="161" t="s">
        <v>1877</v>
      </c>
      <c r="W320" s="59"/>
      <c r="X320" s="46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47"/>
      <c r="AN320" s="27"/>
    </row>
    <row r="321" spans="1:40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33"/>
      <c r="V321" s="161" t="s">
        <v>1841</v>
      </c>
      <c r="W321" s="59"/>
      <c r="X321" s="46"/>
      <c r="Y321" s="4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</row>
    <row r="322" spans="1:40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0</v>
      </c>
      <c r="U322" s="33"/>
      <c r="V322" s="161" t="s">
        <v>1841</v>
      </c>
      <c r="W322" s="59"/>
      <c r="X322" s="46"/>
      <c r="Y322" s="27"/>
      <c r="Z322" s="27"/>
      <c r="AA322" s="27"/>
      <c r="AB322" s="27"/>
      <c r="AC322" s="27"/>
      <c r="AD322" s="27"/>
      <c r="AE322" s="27"/>
      <c r="AF322" s="47"/>
      <c r="AG322" s="27"/>
      <c r="AH322" s="27"/>
      <c r="AI322" s="27"/>
      <c r="AJ322" s="27"/>
      <c r="AK322" s="27"/>
      <c r="AL322" s="27"/>
      <c r="AM322" s="27"/>
      <c r="AN322" s="27"/>
    </row>
    <row r="323" spans="1:40" ht="15">
      <c r="A323" s="4">
        <v>293</v>
      </c>
      <c r="B323" s="7" t="s">
        <v>272</v>
      </c>
      <c r="C323" s="43" t="s">
        <v>1771</v>
      </c>
      <c r="D323" s="7" t="s">
        <v>250</v>
      </c>
      <c r="E323" s="7" t="s">
        <v>273</v>
      </c>
      <c r="F323" s="164" t="s">
        <v>1783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61" t="s">
        <v>1783</v>
      </c>
      <c r="W323" s="59"/>
      <c r="X323" s="46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47"/>
      <c r="AN323" s="27"/>
    </row>
    <row r="324" spans="1:40" s="2" customFormat="1" ht="15">
      <c r="A324" s="4">
        <v>294</v>
      </c>
      <c r="B324" s="7" t="s">
        <v>274</v>
      </c>
      <c r="C324" s="60" t="s">
        <v>1772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85701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33"/>
      <c r="V324" s="161" t="s">
        <v>1877</v>
      </c>
      <c r="W324" s="59"/>
      <c r="X324" s="46"/>
      <c r="Y324" s="27"/>
      <c r="Z324" s="27"/>
      <c r="AA324" s="27"/>
      <c r="AB324" s="4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</row>
    <row r="325" spans="1:40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61" t="s">
        <v>1841</v>
      </c>
      <c r="W325" s="59"/>
      <c r="X325" s="46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47"/>
      <c r="AN325" s="27"/>
    </row>
    <row r="326" spans="1:40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6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160</v>
      </c>
      <c r="U326" s="33"/>
      <c r="V326" s="161" t="s">
        <v>1841</v>
      </c>
      <c r="W326" s="59"/>
      <c r="X326" s="46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47"/>
      <c r="AN326" s="27"/>
    </row>
    <row r="327" spans="1:40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33"/>
      <c r="V327" s="161" t="s">
        <v>1841</v>
      </c>
      <c r="W327" s="59"/>
      <c r="X327" s="46"/>
      <c r="Y327" s="47"/>
      <c r="Z327" s="27"/>
      <c r="AA327" s="27"/>
      <c r="AB327" s="27"/>
      <c r="AC327" s="47"/>
      <c r="AD327" s="27"/>
      <c r="AE327" s="27"/>
      <c r="AF327" s="27"/>
      <c r="AG327" s="27"/>
      <c r="AH327" s="27"/>
      <c r="AI327" s="27"/>
      <c r="AJ327" s="27"/>
      <c r="AK327" s="27"/>
      <c r="AL327" s="27"/>
      <c r="AM327" s="47"/>
      <c r="AN327" s="27"/>
    </row>
    <row r="328" spans="1:40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161" t="s">
        <v>1877</v>
      </c>
      <c r="W328" s="59"/>
      <c r="X328" s="46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47"/>
      <c r="AN328" s="27"/>
    </row>
    <row r="329" spans="1:40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991348</v>
      </c>
      <c r="T329" s="64">
        <v>0</v>
      </c>
      <c r="U329" s="33"/>
      <c r="V329" s="161" t="s">
        <v>1841</v>
      </c>
      <c r="W329" s="59"/>
      <c r="X329" s="46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47"/>
      <c r="AN329" s="27"/>
    </row>
    <row r="330" spans="1:40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 t="s">
        <v>1715</v>
      </c>
      <c r="G330" s="64" t="s">
        <v>1715</v>
      </c>
      <c r="H330" s="64" t="s">
        <v>1715</v>
      </c>
      <c r="I330" s="64" t="s">
        <v>1715</v>
      </c>
      <c r="J330" s="64" t="s">
        <v>1715</v>
      </c>
      <c r="K330" s="64" t="s">
        <v>1715</v>
      </c>
      <c r="L330" s="64" t="s">
        <v>1715</v>
      </c>
      <c r="M330" s="64" t="s">
        <v>1715</v>
      </c>
      <c r="N330" s="64" t="s">
        <v>1715</v>
      </c>
      <c r="O330" s="64" t="s">
        <v>1715</v>
      </c>
      <c r="P330" s="64" t="s">
        <v>1715</v>
      </c>
      <c r="Q330" s="64" t="s">
        <v>1715</v>
      </c>
      <c r="R330" s="64" t="s">
        <v>1715</v>
      </c>
      <c r="S330" s="64" t="s">
        <v>1715</v>
      </c>
      <c r="T330" s="64" t="s">
        <v>1715</v>
      </c>
      <c r="U330" s="33"/>
      <c r="V330" s="162" t="s">
        <v>1715</v>
      </c>
      <c r="W330" s="59"/>
      <c r="X330" s="46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47"/>
      <c r="AN330" s="27"/>
    </row>
    <row r="331" spans="1:40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1</v>
      </c>
      <c r="U331" s="33"/>
      <c r="V331" s="161" t="s">
        <v>1841</v>
      </c>
      <c r="W331" s="59"/>
      <c r="X331" s="46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47"/>
      <c r="AN331" s="27"/>
    </row>
    <row r="332" spans="1:40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0</v>
      </c>
      <c r="U332" s="33"/>
      <c r="V332" s="161" t="s">
        <v>1877</v>
      </c>
      <c r="W332" s="59"/>
      <c r="X332" s="46"/>
      <c r="Y332" s="27"/>
      <c r="Z332" s="27"/>
      <c r="AA332" s="27"/>
      <c r="AB332" s="27"/>
      <c r="AC332" s="47"/>
      <c r="AD332" s="27"/>
      <c r="AE332" s="27"/>
      <c r="AF332" s="47"/>
      <c r="AG332" s="27"/>
      <c r="AH332" s="27"/>
      <c r="AI332" s="27"/>
      <c r="AJ332" s="27"/>
      <c r="AK332" s="27"/>
      <c r="AL332" s="47"/>
      <c r="AM332" s="47"/>
      <c r="AN332" s="27"/>
    </row>
    <row r="333" spans="1:40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61" t="s">
        <v>1841</v>
      </c>
      <c r="W333" s="59"/>
      <c r="X333" s="46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47"/>
      <c r="AM333" s="27"/>
      <c r="AN333" s="27"/>
    </row>
    <row r="334" spans="1:40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161" t="s">
        <v>1877</v>
      </c>
      <c r="W334" s="59"/>
      <c r="X334" s="46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47"/>
      <c r="AN334" s="27"/>
    </row>
    <row r="335" spans="1:40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0</v>
      </c>
      <c r="U335" s="33"/>
      <c r="V335" s="161" t="s">
        <v>1877</v>
      </c>
      <c r="W335" s="59"/>
      <c r="X335" s="46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47"/>
      <c r="AN335" s="27"/>
    </row>
    <row r="336" spans="1:40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 t="s">
        <v>1715</v>
      </c>
      <c r="G336" s="64" t="s">
        <v>1715</v>
      </c>
      <c r="H336" s="64" t="s">
        <v>1715</v>
      </c>
      <c r="I336" s="64" t="s">
        <v>1715</v>
      </c>
      <c r="J336" s="64" t="s">
        <v>1715</v>
      </c>
      <c r="K336" s="64" t="s">
        <v>1715</v>
      </c>
      <c r="L336" s="64" t="s">
        <v>1715</v>
      </c>
      <c r="M336" s="64" t="s">
        <v>1715</v>
      </c>
      <c r="N336" s="64" t="s">
        <v>1715</v>
      </c>
      <c r="O336" s="64" t="s">
        <v>1715</v>
      </c>
      <c r="P336" s="64" t="s">
        <v>1715</v>
      </c>
      <c r="Q336" s="64" t="s">
        <v>1715</v>
      </c>
      <c r="R336" s="64" t="s">
        <v>1715</v>
      </c>
      <c r="S336" s="64" t="s">
        <v>1715</v>
      </c>
      <c r="T336" s="64" t="s">
        <v>1715</v>
      </c>
      <c r="U336" s="33"/>
      <c r="V336" s="162" t="s">
        <v>1715</v>
      </c>
      <c r="W336" s="59"/>
      <c r="X336" s="46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47"/>
      <c r="AN336" s="27"/>
    </row>
    <row r="337" spans="1:40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33"/>
      <c r="V337" s="161" t="s">
        <v>1841</v>
      </c>
      <c r="W337" s="59"/>
      <c r="X337" s="46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47"/>
      <c r="AM337" s="27"/>
      <c r="AN337" s="27"/>
    </row>
    <row r="338" spans="1:40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161" t="s">
        <v>1877</v>
      </c>
      <c r="W338" s="59"/>
      <c r="X338" s="46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47"/>
      <c r="AN338" s="27"/>
    </row>
    <row r="339" spans="1:40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161" t="s">
        <v>1841</v>
      </c>
      <c r="W339" s="59"/>
      <c r="X339" s="46"/>
      <c r="Y339" s="27"/>
      <c r="Z339" s="27"/>
      <c r="AA339" s="27"/>
      <c r="AB339" s="4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47"/>
      <c r="AN339" s="27"/>
    </row>
    <row r="340" spans="1:40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6890</v>
      </c>
      <c r="G340" s="64">
        <v>19097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206</v>
      </c>
      <c r="U340" s="33"/>
      <c r="V340" s="161" t="s">
        <v>1841</v>
      </c>
      <c r="W340" s="59"/>
      <c r="X340" s="46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47"/>
      <c r="AM340" s="47"/>
      <c r="AN340" s="27"/>
    </row>
    <row r="341" spans="1:40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161" t="s">
        <v>1841</v>
      </c>
      <c r="W341" s="59"/>
      <c r="X341" s="46"/>
      <c r="Y341" s="4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</row>
    <row r="342" spans="1:40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161" t="s">
        <v>1841</v>
      </c>
      <c r="W342" s="59"/>
      <c r="X342" s="46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47"/>
      <c r="AN342" s="27"/>
    </row>
    <row r="343" spans="1:40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61" t="s">
        <v>1877</v>
      </c>
      <c r="W343" s="59"/>
      <c r="X343" s="46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47"/>
      <c r="AJ343" s="27"/>
      <c r="AK343" s="27"/>
      <c r="AL343" s="27"/>
      <c r="AM343" s="47"/>
      <c r="AN343" s="27"/>
    </row>
    <row r="344" spans="1:40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480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0</v>
      </c>
      <c r="U344" s="33"/>
      <c r="V344" s="161" t="s">
        <v>1841</v>
      </c>
      <c r="W344" s="59"/>
      <c r="X344" s="46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47"/>
      <c r="AN344" s="27"/>
    </row>
    <row r="345" spans="1:40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161" t="s">
        <v>1841</v>
      </c>
      <c r="W345" s="59"/>
      <c r="X345" s="46"/>
      <c r="Y345" s="4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47"/>
      <c r="AN345" s="27"/>
    </row>
    <row r="346" spans="1:40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701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161" t="s">
        <v>1841</v>
      </c>
      <c r="W346" s="59"/>
      <c r="X346" s="46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47"/>
      <c r="AN346" s="27"/>
    </row>
    <row r="347" spans="1:40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61" t="s">
        <v>1841</v>
      </c>
      <c r="W347" s="59"/>
      <c r="X347" s="46"/>
      <c r="Y347" s="47"/>
      <c r="Z347" s="27"/>
      <c r="AA347" s="27"/>
      <c r="AB347" s="4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47"/>
      <c r="AN347" s="27"/>
    </row>
    <row r="348" spans="1:40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33"/>
      <c r="V348" s="161" t="s">
        <v>1841</v>
      </c>
      <c r="W348" s="59"/>
      <c r="X348" s="46"/>
      <c r="Y348" s="47"/>
      <c r="Z348" s="27"/>
      <c r="AA348" s="27"/>
      <c r="AB348" s="47"/>
      <c r="AC348" s="47"/>
      <c r="AD348" s="27"/>
      <c r="AE348" s="27"/>
      <c r="AF348" s="27"/>
      <c r="AG348" s="27"/>
      <c r="AH348" s="47"/>
      <c r="AI348" s="27"/>
      <c r="AJ348" s="27"/>
      <c r="AK348" s="27"/>
      <c r="AL348" s="47"/>
      <c r="AM348" s="47"/>
      <c r="AN348" s="27"/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27000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0</v>
      </c>
      <c r="U349" s="33"/>
      <c r="V349" s="161" t="s">
        <v>1841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61" t="s">
        <v>1841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161" t="s">
        <v>1841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917</v>
      </c>
      <c r="G352" s="64">
        <v>9500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0</v>
      </c>
      <c r="T352" s="64">
        <v>0</v>
      </c>
      <c r="U352" s="33"/>
      <c r="V352" s="161" t="s">
        <v>1841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33"/>
      <c r="V353" s="161" t="s">
        <v>1877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61" t="s">
        <v>1841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161" t="s">
        <v>1877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1</v>
      </c>
      <c r="U356" s="33"/>
      <c r="V356" s="161" t="s">
        <v>1841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0</v>
      </c>
      <c r="T357" s="64">
        <v>464</v>
      </c>
      <c r="U357" s="33"/>
      <c r="V357" s="161" t="s">
        <v>1877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288</v>
      </c>
      <c r="U358" s="33"/>
      <c r="V358" s="161" t="s">
        <v>1877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61" t="s">
        <v>1841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126</v>
      </c>
      <c r="U360" s="33"/>
      <c r="V360" s="161" t="s">
        <v>1841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0</v>
      </c>
      <c r="U361" s="33"/>
      <c r="V361" s="161" t="s">
        <v>1841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161" t="s">
        <v>1877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0</v>
      </c>
      <c r="U363" s="33"/>
      <c r="V363" s="161" t="s">
        <v>1841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33"/>
      <c r="V364" s="161" t="s">
        <v>1877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61" t="s">
        <v>1841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0</v>
      </c>
      <c r="U366" s="33"/>
      <c r="V366" s="161" t="s">
        <v>1841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384</v>
      </c>
      <c r="U367" s="33"/>
      <c r="V367" s="161" t="s">
        <v>1841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0</v>
      </c>
      <c r="U368" s="33"/>
      <c r="V368" s="161" t="s">
        <v>1877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 t="s">
        <v>1715</v>
      </c>
      <c r="G369" s="64" t="s">
        <v>1715</v>
      </c>
      <c r="H369" s="64" t="s">
        <v>1715</v>
      </c>
      <c r="I369" s="64" t="s">
        <v>1715</v>
      </c>
      <c r="J369" s="64" t="s">
        <v>1715</v>
      </c>
      <c r="K369" s="64" t="s">
        <v>1715</v>
      </c>
      <c r="L369" s="64" t="s">
        <v>1715</v>
      </c>
      <c r="M369" s="64" t="s">
        <v>1715</v>
      </c>
      <c r="N369" s="64" t="s">
        <v>1715</v>
      </c>
      <c r="O369" s="64" t="s">
        <v>1715</v>
      </c>
      <c r="P369" s="64" t="s">
        <v>1715</v>
      </c>
      <c r="Q369" s="64" t="s">
        <v>1715</v>
      </c>
      <c r="R369" s="64" t="s">
        <v>1715</v>
      </c>
      <c r="S369" s="64" t="s">
        <v>1715</v>
      </c>
      <c r="T369" s="64" t="s">
        <v>1715</v>
      </c>
      <c r="U369" s="33"/>
      <c r="V369" s="162" t="s">
        <v>1715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240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161" t="s">
        <v>1877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0</v>
      </c>
      <c r="G371" s="64">
        <v>0</v>
      </c>
      <c r="H371" s="64">
        <v>0</v>
      </c>
      <c r="I371" s="64">
        <v>0</v>
      </c>
      <c r="J371" s="64">
        <v>37000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940</v>
      </c>
      <c r="U371" s="33"/>
      <c r="V371" s="161" t="s">
        <v>1841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161" t="s">
        <v>1841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>
        <v>0</v>
      </c>
      <c r="G373" s="64">
        <v>0</v>
      </c>
      <c r="H373" s="64">
        <v>0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64">
        <v>0</v>
      </c>
      <c r="O373" s="64">
        <v>0</v>
      </c>
      <c r="P373" s="64">
        <v>0</v>
      </c>
      <c r="Q373" s="64">
        <v>0</v>
      </c>
      <c r="R373" s="64">
        <v>0</v>
      </c>
      <c r="S373" s="64">
        <v>0</v>
      </c>
      <c r="T373" s="64">
        <v>0</v>
      </c>
      <c r="U373" s="33"/>
      <c r="V373" s="161" t="s">
        <v>1877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161" t="s">
        <v>1841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61" t="s">
        <v>1841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161" t="s">
        <v>1877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624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856</v>
      </c>
      <c r="U377" s="33"/>
      <c r="V377" s="161" t="s">
        <v>1877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161" t="s">
        <v>1841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608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0</v>
      </c>
      <c r="U379" s="33"/>
      <c r="V379" s="161" t="s">
        <v>1877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1768</v>
      </c>
      <c r="G380" s="64">
        <v>0</v>
      </c>
      <c r="H380" s="64">
        <v>0</v>
      </c>
      <c r="I380" s="64">
        <v>0</v>
      </c>
      <c r="J380" s="64">
        <v>12060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256</v>
      </c>
      <c r="U380" s="33"/>
      <c r="V380" s="161" t="s">
        <v>1841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161" t="s">
        <v>1877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0</v>
      </c>
      <c r="U382" s="33"/>
      <c r="V382" s="161" t="s">
        <v>1841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61" t="s">
        <v>1841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975</v>
      </c>
      <c r="U384" s="33"/>
      <c r="V384" s="161" t="s">
        <v>1841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 t="s">
        <v>1715</v>
      </c>
      <c r="G385" s="64" t="s">
        <v>1715</v>
      </c>
      <c r="H385" s="64" t="s">
        <v>1715</v>
      </c>
      <c r="I385" s="64" t="s">
        <v>1715</v>
      </c>
      <c r="J385" s="64" t="s">
        <v>1715</v>
      </c>
      <c r="K385" s="64" t="s">
        <v>1715</v>
      </c>
      <c r="L385" s="64" t="s">
        <v>1715</v>
      </c>
      <c r="M385" s="64" t="s">
        <v>1715</v>
      </c>
      <c r="N385" s="64" t="s">
        <v>1715</v>
      </c>
      <c r="O385" s="64" t="s">
        <v>1715</v>
      </c>
      <c r="P385" s="64" t="s">
        <v>1715</v>
      </c>
      <c r="Q385" s="64" t="s">
        <v>1715</v>
      </c>
      <c r="R385" s="64" t="s">
        <v>1715</v>
      </c>
      <c r="S385" s="64" t="s">
        <v>1715</v>
      </c>
      <c r="T385" s="64" t="s">
        <v>1715</v>
      </c>
      <c r="U385" s="33"/>
      <c r="V385" s="162" t="s">
        <v>1715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0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161" t="s">
        <v>1877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161" t="s">
        <v>1841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61" t="s">
        <v>1877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968</v>
      </c>
      <c r="U389" s="33"/>
      <c r="V389" s="161" t="s">
        <v>1877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161" t="s">
        <v>1841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0</v>
      </c>
      <c r="T391" s="64">
        <v>0</v>
      </c>
      <c r="U391" s="33"/>
      <c r="V391" s="161" t="s">
        <v>1877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61" t="s">
        <v>1841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61" t="s">
        <v>1877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61" t="s">
        <v>1877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33"/>
      <c r="V395" s="161" t="s">
        <v>1877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1</v>
      </c>
      <c r="U396" s="33"/>
      <c r="V396" s="161" t="s">
        <v>1841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161" t="s">
        <v>1877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61" t="s">
        <v>1877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161" t="s">
        <v>1877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4</v>
      </c>
      <c r="U400" s="33"/>
      <c r="V400" s="161" t="s">
        <v>1841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0</v>
      </c>
      <c r="U401" s="33"/>
      <c r="V401" s="161" t="s">
        <v>1841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33"/>
      <c r="V402" s="161" t="s">
        <v>1841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3840</v>
      </c>
      <c r="T403" s="64">
        <v>200</v>
      </c>
      <c r="U403" s="33"/>
      <c r="V403" s="161" t="s">
        <v>1841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189</v>
      </c>
      <c r="U404" s="33"/>
      <c r="V404" s="161" t="s">
        <v>1841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47699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161" t="s">
        <v>1877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 t="s">
        <v>1715</v>
      </c>
      <c r="G406" s="64" t="s">
        <v>1715</v>
      </c>
      <c r="H406" s="64" t="s">
        <v>1715</v>
      </c>
      <c r="I406" s="64" t="s">
        <v>1715</v>
      </c>
      <c r="J406" s="64" t="s">
        <v>1715</v>
      </c>
      <c r="K406" s="64" t="s">
        <v>1715</v>
      </c>
      <c r="L406" s="64" t="s">
        <v>1715</v>
      </c>
      <c r="M406" s="64" t="s">
        <v>1715</v>
      </c>
      <c r="N406" s="64" t="s">
        <v>1715</v>
      </c>
      <c r="O406" s="64" t="s">
        <v>1715</v>
      </c>
      <c r="P406" s="64" t="s">
        <v>1715</v>
      </c>
      <c r="Q406" s="64" t="s">
        <v>1715</v>
      </c>
      <c r="R406" s="64" t="s">
        <v>1715</v>
      </c>
      <c r="S406" s="64" t="s">
        <v>1715</v>
      </c>
      <c r="T406" s="64" t="s">
        <v>1715</v>
      </c>
      <c r="U406" s="33"/>
      <c r="V406" s="162" t="s">
        <v>1715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160</v>
      </c>
      <c r="U407" s="33"/>
      <c r="V407" s="161" t="s">
        <v>1841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161" t="s">
        <v>1841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0</v>
      </c>
      <c r="U409" s="33"/>
      <c r="V409" s="161" t="s">
        <v>1877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161" t="s">
        <v>1841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>
        <v>0</v>
      </c>
      <c r="G411" s="64">
        <v>0</v>
      </c>
      <c r="H411" s="64">
        <v>0</v>
      </c>
      <c r="I411" s="64">
        <v>0</v>
      </c>
      <c r="J411" s="64">
        <v>0</v>
      </c>
      <c r="K411" s="64">
        <v>0</v>
      </c>
      <c r="L411" s="64">
        <v>0</v>
      </c>
      <c r="M411" s="64">
        <v>0</v>
      </c>
      <c r="N411" s="64">
        <v>0</v>
      </c>
      <c r="O411" s="64">
        <v>0</v>
      </c>
      <c r="P411" s="64">
        <v>0</v>
      </c>
      <c r="Q411" s="64">
        <v>0</v>
      </c>
      <c r="R411" s="64">
        <v>0</v>
      </c>
      <c r="S411" s="64">
        <v>0</v>
      </c>
      <c r="T411" s="64">
        <v>0</v>
      </c>
      <c r="U411" s="33"/>
      <c r="V411" s="161" t="s">
        <v>1841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1200</v>
      </c>
      <c r="U412" s="33"/>
      <c r="V412" s="161" t="s">
        <v>1841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3104</v>
      </c>
      <c r="U413" s="33"/>
      <c r="V413" s="161" t="s">
        <v>1841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161" t="s">
        <v>1841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0</v>
      </c>
      <c r="T415" s="64">
        <v>0</v>
      </c>
      <c r="U415" s="33"/>
      <c r="V415" s="161" t="s">
        <v>1877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161" t="s">
        <v>1841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0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0</v>
      </c>
      <c r="T417" s="64">
        <v>0</v>
      </c>
      <c r="U417" s="33"/>
      <c r="V417" s="161" t="s">
        <v>1877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0</v>
      </c>
      <c r="U418" s="33"/>
      <c r="V418" s="161" t="s">
        <v>1877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368</v>
      </c>
      <c r="U419" s="33"/>
      <c r="V419" s="161" t="s">
        <v>1877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1240</v>
      </c>
      <c r="U420" s="33"/>
      <c r="V420" s="161" t="s">
        <v>1841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880</v>
      </c>
      <c r="U421" s="33"/>
      <c r="V421" s="161" t="s">
        <v>1841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69994</v>
      </c>
      <c r="U422" s="33"/>
      <c r="V422" s="161" t="s">
        <v>1877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61" t="s">
        <v>1841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33"/>
      <c r="V424" s="161" t="s">
        <v>1877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61" t="s">
        <v>1841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0</v>
      </c>
      <c r="U426" s="33"/>
      <c r="V426" s="161" t="s">
        <v>1841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25845</v>
      </c>
      <c r="P427" s="64">
        <v>0</v>
      </c>
      <c r="Q427" s="64">
        <v>0</v>
      </c>
      <c r="R427" s="64">
        <v>0</v>
      </c>
      <c r="S427" s="64">
        <v>154313</v>
      </c>
      <c r="T427" s="64">
        <v>0</v>
      </c>
      <c r="U427" s="33"/>
      <c r="V427" s="161" t="s">
        <v>1841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161" t="s">
        <v>1877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161" t="s">
        <v>1841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61" t="s">
        <v>1841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0</v>
      </c>
      <c r="T431" s="64">
        <v>0</v>
      </c>
      <c r="U431" s="33"/>
      <c r="V431" s="161" t="s">
        <v>1877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0</v>
      </c>
      <c r="U432" s="33"/>
      <c r="V432" s="161" t="s">
        <v>1841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161" t="s">
        <v>1877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161" t="s">
        <v>1841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161" t="s">
        <v>1841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0</v>
      </c>
      <c r="U436" s="33"/>
      <c r="V436" s="161" t="s">
        <v>1877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33"/>
      <c r="V437" s="161" t="s">
        <v>1841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61" t="s">
        <v>1841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161" t="s">
        <v>1841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2695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20565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489</v>
      </c>
      <c r="U440" s="33"/>
      <c r="V440" s="161" t="s">
        <v>1841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161" t="s">
        <v>1841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161" t="s">
        <v>1877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0</v>
      </c>
      <c r="U443" s="33"/>
      <c r="V443" s="161" t="s">
        <v>1841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61" t="s">
        <v>1877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1</v>
      </c>
      <c r="U445" s="33"/>
      <c r="V445" s="161" t="s">
        <v>1841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161" t="s">
        <v>1877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2</v>
      </c>
      <c r="U447" s="33"/>
      <c r="V447" s="161" t="s">
        <v>1841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0</v>
      </c>
      <c r="U448" s="33"/>
      <c r="V448" s="161" t="s">
        <v>1841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61" t="s">
        <v>1841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0</v>
      </c>
      <c r="U450" s="33"/>
      <c r="V450" s="161" t="s">
        <v>1877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0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0</v>
      </c>
      <c r="N451" s="64">
        <v>0</v>
      </c>
      <c r="O451" s="64">
        <v>0</v>
      </c>
      <c r="P451" s="64">
        <v>0</v>
      </c>
      <c r="Q451" s="64">
        <v>0</v>
      </c>
      <c r="R451" s="64">
        <v>52125</v>
      </c>
      <c r="S451" s="64">
        <v>3200</v>
      </c>
      <c r="T451" s="64">
        <v>197</v>
      </c>
      <c r="U451" s="33"/>
      <c r="V451" s="161" t="s">
        <v>1877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0</v>
      </c>
      <c r="U452" s="33"/>
      <c r="V452" s="161" t="s">
        <v>1841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1</v>
      </c>
      <c r="U453" s="33"/>
      <c r="V453" s="161" t="s">
        <v>1841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161" t="s">
        <v>1841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13000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6000</v>
      </c>
      <c r="T455" s="64">
        <v>0</v>
      </c>
      <c r="U455" s="33"/>
      <c r="V455" s="161" t="s">
        <v>1841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664</v>
      </c>
      <c r="U456" s="33"/>
      <c r="V456" s="161" t="s">
        <v>1877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161" t="s">
        <v>1877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0</v>
      </c>
      <c r="G458" s="64">
        <v>0</v>
      </c>
      <c r="H458" s="64">
        <v>0</v>
      </c>
      <c r="I458" s="64">
        <v>0</v>
      </c>
      <c r="J458" s="64">
        <v>0</v>
      </c>
      <c r="K458" s="64">
        <v>0</v>
      </c>
      <c r="L458" s="64">
        <v>0</v>
      </c>
      <c r="M458" s="64">
        <v>0</v>
      </c>
      <c r="N458" s="64">
        <v>0</v>
      </c>
      <c r="O458" s="64">
        <v>78154</v>
      </c>
      <c r="P458" s="64">
        <v>0</v>
      </c>
      <c r="Q458" s="64">
        <v>0</v>
      </c>
      <c r="R458" s="64">
        <v>0</v>
      </c>
      <c r="S458" s="64">
        <v>0</v>
      </c>
      <c r="T458" s="64">
        <v>0</v>
      </c>
      <c r="U458" s="33"/>
      <c r="V458" s="161" t="s">
        <v>1841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5</v>
      </c>
      <c r="U459" s="33"/>
      <c r="V459" s="161" t="s">
        <v>1877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5600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33"/>
      <c r="V460" s="161" t="s">
        <v>1841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161" t="s">
        <v>1841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61" t="s">
        <v>1877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61" t="s">
        <v>1841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4">
        <v>0</v>
      </c>
      <c r="T464" s="64">
        <v>0</v>
      </c>
      <c r="U464" s="33"/>
      <c r="V464" s="161" t="s">
        <v>1877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161" t="s">
        <v>1841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>
        <v>0</v>
      </c>
      <c r="G466" s="64">
        <v>0</v>
      </c>
      <c r="H466" s="64">
        <v>0</v>
      </c>
      <c r="I466" s="64">
        <v>0</v>
      </c>
      <c r="J466" s="64">
        <v>0</v>
      </c>
      <c r="K466" s="64">
        <v>0</v>
      </c>
      <c r="L466" s="64">
        <v>0</v>
      </c>
      <c r="M466" s="64">
        <v>0</v>
      </c>
      <c r="N466" s="64">
        <v>0</v>
      </c>
      <c r="O466" s="64">
        <v>0</v>
      </c>
      <c r="P466" s="64">
        <v>0</v>
      </c>
      <c r="Q466" s="64">
        <v>0</v>
      </c>
      <c r="R466" s="64">
        <v>0</v>
      </c>
      <c r="S466" s="64">
        <v>0</v>
      </c>
      <c r="T466" s="64">
        <v>0</v>
      </c>
      <c r="U466" s="33"/>
      <c r="V466" s="161" t="s">
        <v>1877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0</v>
      </c>
      <c r="T467" s="64">
        <v>3442</v>
      </c>
      <c r="U467" s="33"/>
      <c r="V467" s="161" t="s">
        <v>1841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0</v>
      </c>
      <c r="U468" s="33"/>
      <c r="V468" s="161" t="s">
        <v>1841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161" t="s">
        <v>1841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0</v>
      </c>
      <c r="M470" s="64">
        <v>0</v>
      </c>
      <c r="N470" s="64">
        <v>0</v>
      </c>
      <c r="O470" s="64">
        <v>0</v>
      </c>
      <c r="P470" s="64">
        <v>0</v>
      </c>
      <c r="Q470" s="64">
        <v>0</v>
      </c>
      <c r="R470" s="64">
        <v>0</v>
      </c>
      <c r="S470" s="64">
        <v>0</v>
      </c>
      <c r="T470" s="64">
        <v>0</v>
      </c>
      <c r="U470" s="33"/>
      <c r="V470" s="161" t="s">
        <v>1877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1</v>
      </c>
      <c r="U471" s="33"/>
      <c r="V471" s="161" t="s">
        <v>1841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161" t="s">
        <v>1841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161" t="s">
        <v>1841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1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0</v>
      </c>
      <c r="U474" s="33"/>
      <c r="V474" s="161" t="s">
        <v>1841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1</v>
      </c>
      <c r="U475" s="33"/>
      <c r="V475" s="161" t="s">
        <v>1841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768</v>
      </c>
      <c r="U476" s="33"/>
      <c r="V476" s="161" t="s">
        <v>1877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2559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0</v>
      </c>
      <c r="U477" s="33"/>
      <c r="V477" s="161" t="s">
        <v>1841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33"/>
      <c r="V478" s="161" t="s">
        <v>1877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200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0</v>
      </c>
      <c r="U479" s="33"/>
      <c r="V479" s="161" t="s">
        <v>1877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33"/>
      <c r="V480" s="161" t="s">
        <v>1877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33"/>
      <c r="V481" s="161" t="s">
        <v>1877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161" t="s">
        <v>1877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61" t="s">
        <v>1841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61" t="s">
        <v>1877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0</v>
      </c>
      <c r="T485" s="64">
        <v>0</v>
      </c>
      <c r="U485" s="33"/>
      <c r="V485" s="161" t="s">
        <v>1841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61" t="s">
        <v>1841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 s="64">
        <v>0</v>
      </c>
      <c r="Q487" s="64">
        <v>0</v>
      </c>
      <c r="R487" s="64">
        <v>0</v>
      </c>
      <c r="S487" s="64">
        <v>0</v>
      </c>
      <c r="T487" s="64">
        <v>0</v>
      </c>
      <c r="U487" s="33"/>
      <c r="V487" s="161" t="s">
        <v>1841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0</v>
      </c>
      <c r="U488" s="33"/>
      <c r="V488" s="161" t="s">
        <v>1841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61" t="s">
        <v>1841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4592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61" t="s">
        <v>1841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61" t="s">
        <v>1877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192</v>
      </c>
      <c r="U492" s="33"/>
      <c r="V492" s="161" t="s">
        <v>1877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0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33"/>
      <c r="V493" s="161" t="s">
        <v>1841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161" t="s">
        <v>1841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33"/>
      <c r="V495" s="161" t="s">
        <v>1877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161" t="s">
        <v>1877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0</v>
      </c>
      <c r="U497" s="33"/>
      <c r="V497" s="161" t="s">
        <v>1877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0</v>
      </c>
      <c r="T498" s="64">
        <v>1</v>
      </c>
      <c r="U498" s="33"/>
      <c r="V498" s="161" t="s">
        <v>1877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4">
        <v>0</v>
      </c>
      <c r="T499" s="64">
        <v>0</v>
      </c>
      <c r="U499" s="33"/>
      <c r="V499" s="161" t="s">
        <v>1841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161" t="s">
        <v>1877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0</v>
      </c>
      <c r="U501" s="33"/>
      <c r="V501" s="161" t="s">
        <v>1877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0</v>
      </c>
      <c r="U502" s="33"/>
      <c r="V502" s="161" t="s">
        <v>1877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2940</v>
      </c>
      <c r="U503" s="33"/>
      <c r="V503" s="161" t="s">
        <v>1877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161" t="s">
        <v>1841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0</v>
      </c>
      <c r="U505" s="33"/>
      <c r="V505" s="161" t="s">
        <v>1877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161" t="s">
        <v>1877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1988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0</v>
      </c>
      <c r="U507" s="33"/>
      <c r="V507" s="161" t="s">
        <v>1877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161" t="s">
        <v>1877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161" t="s">
        <v>1841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0</v>
      </c>
      <c r="U510" s="33"/>
      <c r="V510" s="161" t="s">
        <v>1841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161" t="s">
        <v>1877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3575</v>
      </c>
      <c r="P512" s="64">
        <v>0</v>
      </c>
      <c r="Q512" s="64">
        <v>0</v>
      </c>
      <c r="R512" s="64">
        <v>0</v>
      </c>
      <c r="S512" s="64">
        <v>0</v>
      </c>
      <c r="T512" s="64">
        <v>0</v>
      </c>
      <c r="U512" s="33"/>
      <c r="V512" s="161" t="s">
        <v>1841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47103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125</v>
      </c>
      <c r="U513" s="33"/>
      <c r="V513" s="161" t="s">
        <v>1841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720</v>
      </c>
      <c r="U514" s="33"/>
      <c r="V514" s="161" t="s">
        <v>1877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161" t="s">
        <v>1841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2886</v>
      </c>
      <c r="G516" s="64">
        <v>0</v>
      </c>
      <c r="H516" s="64">
        <v>0</v>
      </c>
      <c r="I516" s="64">
        <v>0</v>
      </c>
      <c r="J516" s="64">
        <v>57454</v>
      </c>
      <c r="K516" s="64">
        <v>0</v>
      </c>
      <c r="L516" s="64">
        <v>0</v>
      </c>
      <c r="M516" s="64">
        <v>4</v>
      </c>
      <c r="N516" s="64">
        <v>0</v>
      </c>
      <c r="O516" s="64">
        <v>4675</v>
      </c>
      <c r="P516" s="64">
        <v>0</v>
      </c>
      <c r="Q516" s="64">
        <v>0</v>
      </c>
      <c r="R516" s="64">
        <v>0</v>
      </c>
      <c r="S516" s="64">
        <v>0</v>
      </c>
      <c r="T516" s="64">
        <v>0</v>
      </c>
      <c r="U516" s="33"/>
      <c r="V516" s="161" t="s">
        <v>1877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161" t="s">
        <v>1877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3200</v>
      </c>
      <c r="U518" s="33"/>
      <c r="V518" s="161" t="s">
        <v>1877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144</v>
      </c>
      <c r="U519" s="33"/>
      <c r="V519" s="161" t="s">
        <v>1877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161" t="s">
        <v>1841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0</v>
      </c>
      <c r="U521" s="33"/>
      <c r="V521" s="161" t="s">
        <v>1841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>
        <v>0</v>
      </c>
      <c r="G522" s="64">
        <v>0</v>
      </c>
      <c r="H522" s="64">
        <v>0</v>
      </c>
      <c r="I522" s="64">
        <v>0</v>
      </c>
      <c r="J522" s="64">
        <v>0</v>
      </c>
      <c r="K522" s="64">
        <v>0</v>
      </c>
      <c r="L522" s="64">
        <v>0</v>
      </c>
      <c r="M522" s="64">
        <v>0</v>
      </c>
      <c r="N522" s="64">
        <v>0</v>
      </c>
      <c r="O522" s="64">
        <v>0</v>
      </c>
      <c r="P522" s="64">
        <v>0</v>
      </c>
      <c r="Q522" s="64">
        <v>0</v>
      </c>
      <c r="R522" s="64">
        <v>0</v>
      </c>
      <c r="S522" s="64">
        <v>0</v>
      </c>
      <c r="T522" s="64">
        <v>0</v>
      </c>
      <c r="U522" s="33"/>
      <c r="V522" s="161" t="s">
        <v>1877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6048</v>
      </c>
      <c r="T523" s="64">
        <v>0</v>
      </c>
      <c r="U523" s="33"/>
      <c r="V523" s="161" t="s">
        <v>1841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161" t="s">
        <v>1877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161" t="s">
        <v>1841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33"/>
      <c r="V526" s="161" t="s">
        <v>1877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161" t="s">
        <v>1841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219</v>
      </c>
      <c r="U528" s="33"/>
      <c r="V528" s="161" t="s">
        <v>1841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0</v>
      </c>
      <c r="U529" s="33"/>
      <c r="V529" s="161" t="s">
        <v>1877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>
        <v>0</v>
      </c>
      <c r="G530" s="64">
        <v>0</v>
      </c>
      <c r="H530" s="64">
        <v>0</v>
      </c>
      <c r="I530" s="64">
        <v>0</v>
      </c>
      <c r="J530" s="64">
        <v>0</v>
      </c>
      <c r="K530" s="64">
        <v>0</v>
      </c>
      <c r="L530" s="64">
        <v>0</v>
      </c>
      <c r="M530" s="64">
        <v>0</v>
      </c>
      <c r="N530" s="64">
        <v>0</v>
      </c>
      <c r="O530" s="64">
        <v>0</v>
      </c>
      <c r="P530" s="64">
        <v>0</v>
      </c>
      <c r="Q530" s="64">
        <v>0</v>
      </c>
      <c r="R530" s="64">
        <v>0</v>
      </c>
      <c r="S530" s="64">
        <v>0</v>
      </c>
      <c r="T530" s="64">
        <v>0</v>
      </c>
      <c r="U530" s="33"/>
      <c r="V530" s="161" t="s">
        <v>1877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0</v>
      </c>
      <c r="U531" s="33"/>
      <c r="V531" s="161" t="s">
        <v>1841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>
        <v>0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P532" s="64">
        <v>0</v>
      </c>
      <c r="Q532" s="64">
        <v>0</v>
      </c>
      <c r="R532" s="64">
        <v>0</v>
      </c>
      <c r="S532" s="64">
        <v>0</v>
      </c>
      <c r="T532" s="64">
        <v>0</v>
      </c>
      <c r="U532" s="33"/>
      <c r="V532" s="161" t="s">
        <v>1841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33"/>
      <c r="V533" s="161" t="s">
        <v>1877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0</v>
      </c>
      <c r="U534" s="33"/>
      <c r="V534" s="161" t="s">
        <v>1841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484</v>
      </c>
      <c r="U535" s="33"/>
      <c r="V535" s="161" t="s">
        <v>1841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0</v>
      </c>
      <c r="U536" s="33"/>
      <c r="V536" s="161" t="s">
        <v>1841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0</v>
      </c>
      <c r="U537" s="33"/>
      <c r="V537" s="161" t="s">
        <v>1877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161" t="s">
        <v>1841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0</v>
      </c>
      <c r="U539" s="33"/>
      <c r="V539" s="161" t="s">
        <v>1841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288</v>
      </c>
      <c r="U540" s="33"/>
      <c r="V540" s="161" t="s">
        <v>1841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0</v>
      </c>
      <c r="U541" s="33"/>
      <c r="V541" s="161" t="s">
        <v>1877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0</v>
      </c>
      <c r="U542" s="33"/>
      <c r="V542" s="161" t="s">
        <v>1877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61" t="s">
        <v>1877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2000</v>
      </c>
      <c r="T544" s="64">
        <v>0</v>
      </c>
      <c r="U544" s="33"/>
      <c r="V544" s="161" t="s">
        <v>1841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576</v>
      </c>
      <c r="U545" s="33"/>
      <c r="V545" s="161" t="s">
        <v>1841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960</v>
      </c>
      <c r="U546" s="33"/>
      <c r="V546" s="161" t="s">
        <v>1841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33"/>
      <c r="V547" s="161" t="s">
        <v>1877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61" t="s">
        <v>1841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0</v>
      </c>
      <c r="U549" s="33"/>
      <c r="V549" s="161" t="s">
        <v>1841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33"/>
      <c r="V550" s="161" t="s">
        <v>1841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140</v>
      </c>
      <c r="U551" s="33"/>
      <c r="V551" s="161" t="s">
        <v>1841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 t="s">
        <v>1715</v>
      </c>
      <c r="G552" s="64" t="s">
        <v>1715</v>
      </c>
      <c r="H552" s="64" t="s">
        <v>1715</v>
      </c>
      <c r="I552" s="64" t="s">
        <v>1715</v>
      </c>
      <c r="J552" s="64" t="s">
        <v>1715</v>
      </c>
      <c r="K552" s="64" t="s">
        <v>1715</v>
      </c>
      <c r="L552" s="64" t="s">
        <v>1715</v>
      </c>
      <c r="M552" s="64" t="s">
        <v>1715</v>
      </c>
      <c r="N552" s="64" t="s">
        <v>1715</v>
      </c>
      <c r="O552" s="64" t="s">
        <v>1715</v>
      </c>
      <c r="P552" s="64" t="s">
        <v>1715</v>
      </c>
      <c r="Q552" s="64" t="s">
        <v>1715</v>
      </c>
      <c r="R552" s="64" t="s">
        <v>1715</v>
      </c>
      <c r="S552" s="64" t="s">
        <v>1715</v>
      </c>
      <c r="T552" s="64" t="s">
        <v>1715</v>
      </c>
      <c r="U552" s="33"/>
      <c r="V552" s="162" t="s">
        <v>1715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1142</v>
      </c>
      <c r="U553" s="33"/>
      <c r="V553" s="161" t="s">
        <v>1841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33"/>
      <c r="V554" s="161" t="s">
        <v>1877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1100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33"/>
      <c r="V555" s="161" t="s">
        <v>1841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0</v>
      </c>
      <c r="U556" s="33"/>
      <c r="V556" s="161" t="s">
        <v>1877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0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33"/>
      <c r="V557" s="161" t="s">
        <v>1841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33"/>
      <c r="V558" s="161" t="s">
        <v>1841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33"/>
      <c r="V559" s="161" t="s">
        <v>1877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>
        <v>12632</v>
      </c>
      <c r="G560" s="64">
        <v>0</v>
      </c>
      <c r="H560" s="64">
        <v>0</v>
      </c>
      <c r="I560" s="64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  <c r="P560" s="64">
        <v>0</v>
      </c>
      <c r="Q560" s="64">
        <v>0</v>
      </c>
      <c r="R560" s="64">
        <v>0</v>
      </c>
      <c r="S560" s="64">
        <v>0</v>
      </c>
      <c r="T560" s="64">
        <v>0</v>
      </c>
      <c r="U560" s="33"/>
      <c r="V560" s="161" t="s">
        <v>1877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161" t="s">
        <v>1841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212</v>
      </c>
      <c r="N562" s="64">
        <v>0</v>
      </c>
      <c r="O562" s="64">
        <v>0</v>
      </c>
      <c r="P562" s="64">
        <v>0</v>
      </c>
      <c r="Q562" s="64">
        <v>25031</v>
      </c>
      <c r="R562" s="64">
        <v>0</v>
      </c>
      <c r="S562" s="64">
        <v>0</v>
      </c>
      <c r="T562" s="64">
        <v>0</v>
      </c>
      <c r="U562" s="33"/>
      <c r="V562" s="161" t="s">
        <v>1841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13440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33"/>
      <c r="V563" s="161" t="s">
        <v>1841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207</v>
      </c>
      <c r="U564" s="33"/>
      <c r="V564" s="161" t="s">
        <v>1877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33"/>
      <c r="V565" s="161" t="s">
        <v>1841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624</v>
      </c>
      <c r="U566" s="33"/>
      <c r="V566" s="161" t="s">
        <v>1841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0</v>
      </c>
      <c r="U567" s="33"/>
      <c r="V567" s="161" t="s">
        <v>1841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161" t="s">
        <v>1841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33"/>
      <c r="V569" s="161" t="s">
        <v>1841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0</v>
      </c>
      <c r="G570" s="64">
        <v>0</v>
      </c>
      <c r="H570" s="64">
        <v>0</v>
      </c>
      <c r="I570" s="64">
        <v>0</v>
      </c>
      <c r="J570" s="64">
        <v>4426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1205</v>
      </c>
      <c r="U570" s="33"/>
      <c r="V570" s="161" t="s">
        <v>1841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46650</v>
      </c>
      <c r="P571" s="64">
        <v>0</v>
      </c>
      <c r="Q571" s="64">
        <v>0</v>
      </c>
      <c r="R571" s="64">
        <v>0</v>
      </c>
      <c r="S571" s="64">
        <v>0</v>
      </c>
      <c r="T571" s="64">
        <v>0</v>
      </c>
      <c r="U571" s="33"/>
      <c r="V571" s="161" t="s">
        <v>1841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0</v>
      </c>
      <c r="U572" s="33"/>
      <c r="V572" s="161" t="s">
        <v>1841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161" t="s">
        <v>1877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>
        <v>0</v>
      </c>
      <c r="G574" s="64">
        <v>0</v>
      </c>
      <c r="H574" s="64">
        <v>0</v>
      </c>
      <c r="I574" s="64">
        <v>0</v>
      </c>
      <c r="J574" s="64">
        <v>0</v>
      </c>
      <c r="K574" s="64">
        <v>0</v>
      </c>
      <c r="L574" s="64">
        <v>0</v>
      </c>
      <c r="M574" s="64">
        <v>0</v>
      </c>
      <c r="N574" s="64">
        <v>0</v>
      </c>
      <c r="O574" s="64">
        <v>0</v>
      </c>
      <c r="P574" s="64">
        <v>0</v>
      </c>
      <c r="Q574" s="64">
        <v>0</v>
      </c>
      <c r="R574" s="64">
        <v>0</v>
      </c>
      <c r="S574" s="64">
        <v>0</v>
      </c>
      <c r="T574" s="64">
        <v>0</v>
      </c>
      <c r="U574" s="33"/>
      <c r="V574" s="161" t="s">
        <v>1877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0</v>
      </c>
      <c r="U575" s="33"/>
      <c r="V575" s="161" t="s">
        <v>1841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>
        <v>0</v>
      </c>
      <c r="G576" s="64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64">
        <v>0</v>
      </c>
      <c r="O576" s="64">
        <v>0</v>
      </c>
      <c r="P576" s="64">
        <v>0</v>
      </c>
      <c r="Q576" s="64">
        <v>0</v>
      </c>
      <c r="R576" s="64">
        <v>0</v>
      </c>
      <c r="S576" s="64">
        <v>0</v>
      </c>
      <c r="T576" s="64">
        <v>0</v>
      </c>
      <c r="U576" s="33"/>
      <c r="V576" s="161" t="s">
        <v>1877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33"/>
      <c r="V577" s="161" t="s">
        <v>1841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192</v>
      </c>
      <c r="U578" s="33"/>
      <c r="V578" s="161" t="s">
        <v>1841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1</v>
      </c>
      <c r="U579" s="33"/>
      <c r="V579" s="161" t="s">
        <v>1841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33"/>
      <c r="V580" s="161" t="s">
        <v>1877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0</v>
      </c>
      <c r="U581" s="33"/>
      <c r="V581" s="161" t="s">
        <v>1841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0</v>
      </c>
      <c r="U582" s="33"/>
      <c r="V582" s="161" t="s">
        <v>1877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201</v>
      </c>
      <c r="U583" s="33"/>
      <c r="V583" s="161" t="s">
        <v>1841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0</v>
      </c>
      <c r="U584" s="33"/>
      <c r="V584" s="161" t="s">
        <v>1841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0</v>
      </c>
      <c r="U585" s="33"/>
      <c r="V585" s="161" t="s">
        <v>1841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0</v>
      </c>
      <c r="U586" s="33"/>
      <c r="V586" s="161" t="s">
        <v>1841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390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0</v>
      </c>
      <c r="U587" s="33"/>
      <c r="V587" s="161" t="s">
        <v>1841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161" t="s">
        <v>1841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6098</v>
      </c>
      <c r="K589" s="64">
        <v>0</v>
      </c>
      <c r="L589" s="64">
        <v>0</v>
      </c>
      <c r="M589" s="64">
        <v>1533</v>
      </c>
      <c r="N589" s="64">
        <v>0</v>
      </c>
      <c r="O589" s="64">
        <v>2400</v>
      </c>
      <c r="P589" s="64">
        <v>0</v>
      </c>
      <c r="Q589" s="64">
        <v>0</v>
      </c>
      <c r="R589" s="64">
        <v>0</v>
      </c>
      <c r="S589" s="64">
        <v>0</v>
      </c>
      <c r="T589" s="64">
        <v>0</v>
      </c>
      <c r="U589" s="33"/>
      <c r="V589" s="161" t="s">
        <v>1877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33"/>
      <c r="V590" s="161" t="s">
        <v>1841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2</v>
      </c>
      <c r="U591" s="33"/>
      <c r="V591" s="161" t="s">
        <v>1841</v>
      </c>
    </row>
    <row r="592" spans="1:22" ht="15">
      <c r="A592" s="4">
        <v>562</v>
      </c>
      <c r="B592" s="9">
        <v>41090</v>
      </c>
      <c r="C592" s="43" t="s">
        <v>1773</v>
      </c>
      <c r="D592" s="7" t="s">
        <v>1053</v>
      </c>
      <c r="E592" s="7" t="s">
        <v>979</v>
      </c>
      <c r="F592" s="90" t="s">
        <v>1788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161" t="s">
        <v>1812</v>
      </c>
    </row>
    <row r="593" spans="1:22" ht="1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161" t="s">
        <v>1841</v>
      </c>
    </row>
    <row r="594" spans="1:22" ht="1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161" t="s">
        <v>1841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0</v>
      </c>
      <c r="U595" s="33"/>
      <c r="V595" s="161" t="s">
        <v>1841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1</v>
      </c>
      <c r="U596" s="33"/>
      <c r="V596" s="161" t="s">
        <v>1877</v>
      </c>
    </row>
    <row r="597" spans="1:22" ht="1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0</v>
      </c>
      <c r="U597" s="33"/>
      <c r="V597" s="161" t="s">
        <v>1877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33385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4620</v>
      </c>
      <c r="T598" s="64">
        <v>2351</v>
      </c>
      <c r="U598" s="33"/>
      <c r="V598" s="161" t="s">
        <v>1877</v>
      </c>
    </row>
    <row r="599" spans="3:22" ht="15">
      <c r="C599" s="42"/>
      <c r="F599" s="31"/>
      <c r="V599" s="160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2017-10-31T13:21:36Z</dcterms:modified>
  <cp:category/>
  <cp:version/>
  <cp:contentType/>
  <cp:contentStatus/>
</cp:coreProperties>
</file>